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trath-my.sharepoint.com/personal/alex_mctier_strath_ac_uk/Documents/CPC Datasets/"/>
    </mc:Choice>
  </mc:AlternateContent>
  <xr:revisionPtr revIDLastSave="0" documentId="8_{AF57AD20-13DB-4943-9E89-45560E27957E}" xr6:coauthVersionLast="47" xr6:coauthVersionMax="47" xr10:uidLastSave="{00000000-0000-0000-0000-000000000000}"/>
  <bookViews>
    <workbookView xWindow="-110" yWindow="-110" windowWidth="19420" windowHeight="10300" tabRatio="757" xr2:uid="{00000000-000D-0000-FFFF-FFFF00000000}"/>
  </bookViews>
  <sheets>
    <sheet name="Contents" sheetId="30" r:id="rId1"/>
    <sheet name="1-4 EARLY STAGE" sheetId="39" r:id="rId2"/>
    <sheet name=" 5 CPPMs" sheetId="37" r:id="rId3"/>
    <sheet name="6 CONVERSIONS" sheetId="38" r:id="rId4"/>
    <sheet name="7-10 REGISTER" sheetId="32" r:id="rId5"/>
    <sheet name="11A AGE" sheetId="33" r:id="rId6"/>
    <sheet name="11B DISABILITY" sheetId="42" r:id="rId7"/>
    <sheet name="12 CONCERNS" sheetId="41" r:id="rId8"/>
    <sheet name="13-14 ACR &amp; CARM" sheetId="40" r:id="rId9"/>
    <sheet name="15-16 SCRA" sheetId="34" r:id="rId10"/>
    <sheet name="17-21 TIMESCALES" sheetId="35" r:id="rId11"/>
    <sheet name="22 ATTENDANCE" sheetId="3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42" l="1"/>
  <c r="I59" i="42"/>
  <c r="H59" i="42"/>
  <c r="G59" i="42"/>
  <c r="F59" i="42"/>
  <c r="E59" i="42"/>
  <c r="D59" i="42"/>
  <c r="C59" i="42"/>
  <c r="G47" i="42"/>
  <c r="E47" i="42"/>
  <c r="H46" i="42"/>
  <c r="E46" i="42"/>
  <c r="H45" i="42"/>
  <c r="E45" i="42"/>
  <c r="H44" i="42"/>
  <c r="E44" i="42"/>
  <c r="H43" i="42"/>
  <c r="E43" i="42"/>
  <c r="J41" i="42"/>
  <c r="J53" i="42" s="1"/>
  <c r="I41" i="42"/>
  <c r="I53" i="42" s="1"/>
  <c r="H41" i="42"/>
  <c r="H53" i="42" s="1"/>
  <c r="G41" i="42"/>
  <c r="G53" i="42" s="1"/>
  <c r="F41" i="42"/>
  <c r="F53" i="42" s="1"/>
  <c r="E41" i="42"/>
  <c r="E53" i="42" s="1"/>
  <c r="D41" i="42"/>
  <c r="D53" i="42" s="1"/>
  <c r="C41" i="42"/>
  <c r="C53" i="42" s="1"/>
  <c r="J40" i="42"/>
  <c r="J52" i="42" s="1"/>
  <c r="I40" i="42"/>
  <c r="I52" i="42" s="1"/>
  <c r="H40" i="42"/>
  <c r="H52" i="42" s="1"/>
  <c r="G40" i="42"/>
  <c r="G52" i="42" s="1"/>
  <c r="F40" i="42"/>
  <c r="F52" i="42" s="1"/>
  <c r="E40" i="42"/>
  <c r="E52" i="42" s="1"/>
  <c r="D40" i="42"/>
  <c r="D52" i="42" s="1"/>
  <c r="C40" i="42"/>
  <c r="C52" i="42" s="1"/>
  <c r="J39" i="42"/>
  <c r="J51" i="42" s="1"/>
  <c r="I39" i="42"/>
  <c r="I51" i="42" s="1"/>
  <c r="H39" i="42"/>
  <c r="H51" i="42" s="1"/>
  <c r="G39" i="42"/>
  <c r="G51" i="42" s="1"/>
  <c r="F39" i="42"/>
  <c r="F51" i="42" s="1"/>
  <c r="E39" i="42"/>
  <c r="E51" i="42" s="1"/>
  <c r="D39" i="42"/>
  <c r="D51" i="42" s="1"/>
  <c r="C39" i="42"/>
  <c r="C51" i="42" s="1"/>
  <c r="J38" i="42"/>
  <c r="J50" i="42" s="1"/>
  <c r="I38" i="42"/>
  <c r="I50" i="42" s="1"/>
  <c r="H38" i="42"/>
  <c r="H50" i="42" s="1"/>
  <c r="G38" i="42"/>
  <c r="G50" i="42" s="1"/>
  <c r="F38" i="42"/>
  <c r="F50" i="42" s="1"/>
  <c r="E38" i="42"/>
  <c r="E50" i="42" s="1"/>
  <c r="D38" i="42"/>
  <c r="D50" i="42" s="1"/>
  <c r="C38" i="42"/>
  <c r="C50" i="42" s="1"/>
  <c r="J37" i="42"/>
  <c r="J49" i="42" s="1"/>
  <c r="I37" i="42"/>
  <c r="I49" i="42" s="1"/>
  <c r="H37" i="42"/>
  <c r="H49" i="42" s="1"/>
  <c r="G37" i="42"/>
  <c r="G49" i="42" s="1"/>
  <c r="F37" i="42"/>
  <c r="F49" i="42" s="1"/>
  <c r="E37" i="42"/>
  <c r="E49" i="42" s="1"/>
  <c r="D37" i="42"/>
  <c r="D49" i="42" s="1"/>
  <c r="C37" i="42"/>
  <c r="C49" i="42" s="1"/>
  <c r="J36" i="42"/>
  <c r="J48" i="42" s="1"/>
  <c r="I36" i="42"/>
  <c r="I48" i="42" s="1"/>
  <c r="H36" i="42"/>
  <c r="H48" i="42" s="1"/>
  <c r="G36" i="42"/>
  <c r="G48" i="42" s="1"/>
  <c r="F36" i="42"/>
  <c r="F48" i="42" s="1"/>
  <c r="E36" i="42"/>
  <c r="E48" i="42" s="1"/>
  <c r="D36" i="42"/>
  <c r="D48" i="42" s="1"/>
  <c r="C36" i="42"/>
  <c r="C48" i="42" s="1"/>
  <c r="J35" i="42"/>
  <c r="J47" i="42" s="1"/>
  <c r="I35" i="42"/>
  <c r="I47" i="42" s="1"/>
  <c r="H35" i="42"/>
  <c r="H47" i="42" s="1"/>
  <c r="F35" i="42"/>
  <c r="F47" i="42" s="1"/>
  <c r="E35" i="42"/>
  <c r="D35" i="42"/>
  <c r="D47" i="42" s="1"/>
  <c r="C35" i="42"/>
  <c r="C47" i="42" s="1"/>
  <c r="J34" i="42"/>
  <c r="J46" i="42" s="1"/>
  <c r="I34" i="42"/>
  <c r="I46" i="42" s="1"/>
  <c r="H34" i="42"/>
  <c r="G34" i="42"/>
  <c r="G46" i="42" s="1"/>
  <c r="F34" i="42"/>
  <c r="F46" i="42" s="1"/>
  <c r="E34" i="42"/>
  <c r="D34" i="42"/>
  <c r="D46" i="42" s="1"/>
  <c r="C34" i="42"/>
  <c r="C46" i="42" s="1"/>
  <c r="J33" i="42"/>
  <c r="J45" i="42" s="1"/>
  <c r="I33" i="42"/>
  <c r="I45" i="42" s="1"/>
  <c r="H33" i="42"/>
  <c r="G33" i="42"/>
  <c r="G45" i="42" s="1"/>
  <c r="F33" i="42"/>
  <c r="F45" i="42" s="1"/>
  <c r="E33" i="42"/>
  <c r="D33" i="42"/>
  <c r="D45" i="42" s="1"/>
  <c r="C33" i="42"/>
  <c r="C45" i="42" s="1"/>
  <c r="J32" i="42"/>
  <c r="J44" i="42" s="1"/>
  <c r="I32" i="42"/>
  <c r="I44" i="42" s="1"/>
  <c r="H32" i="42"/>
  <c r="G32" i="42"/>
  <c r="G44" i="42" s="1"/>
  <c r="F32" i="42"/>
  <c r="F44" i="42" s="1"/>
  <c r="E32" i="42"/>
  <c r="D32" i="42"/>
  <c r="D44" i="42" s="1"/>
  <c r="C32" i="42"/>
  <c r="C44" i="42" s="1"/>
  <c r="J31" i="42"/>
  <c r="J43" i="42" s="1"/>
  <c r="I31" i="42"/>
  <c r="I43" i="42" s="1"/>
  <c r="H31" i="42"/>
  <c r="G31" i="42"/>
  <c r="G43" i="42" s="1"/>
  <c r="F31" i="42"/>
  <c r="F43" i="42" s="1"/>
  <c r="E31" i="42"/>
  <c r="D31" i="42"/>
  <c r="D43" i="42" s="1"/>
  <c r="C31" i="42"/>
  <c r="C43" i="42" s="1"/>
  <c r="U45" i="41" l="1"/>
  <c r="T45" i="41"/>
  <c r="S45" i="41"/>
  <c r="R45" i="41"/>
  <c r="Q45" i="41"/>
  <c r="P45" i="41"/>
  <c r="O45" i="41"/>
  <c r="N45" i="41"/>
  <c r="M45" i="41"/>
  <c r="L45" i="41"/>
  <c r="K45" i="41"/>
  <c r="J45" i="41"/>
  <c r="I45" i="41"/>
  <c r="H45" i="41"/>
  <c r="G45" i="41"/>
  <c r="F45" i="41"/>
  <c r="E45" i="41"/>
  <c r="D45" i="41"/>
  <c r="C45" i="41"/>
  <c r="U56" i="41"/>
  <c r="T56" i="41"/>
  <c r="S56" i="41"/>
  <c r="R56" i="41"/>
  <c r="Q56" i="41"/>
  <c r="P56" i="41"/>
  <c r="O56" i="41"/>
  <c r="N56" i="41"/>
  <c r="M56" i="41"/>
  <c r="L56" i="41"/>
  <c r="K56" i="41"/>
  <c r="J56" i="41"/>
  <c r="I56" i="41"/>
  <c r="H56" i="41"/>
  <c r="G56" i="41"/>
  <c r="F56" i="41"/>
  <c r="E56" i="41"/>
  <c r="D56" i="41"/>
  <c r="C56" i="41"/>
  <c r="U53" i="41"/>
  <c r="T53" i="41"/>
  <c r="S53" i="41"/>
  <c r="R53" i="41"/>
  <c r="Q53" i="41"/>
  <c r="P53" i="41"/>
  <c r="O53" i="41"/>
  <c r="N53" i="41"/>
  <c r="M53" i="41"/>
  <c r="L53" i="41"/>
  <c r="K53" i="41"/>
  <c r="J53" i="41"/>
  <c r="I53" i="41"/>
  <c r="H53" i="41"/>
  <c r="G53" i="41"/>
  <c r="F53" i="41"/>
  <c r="E53" i="41"/>
  <c r="D53" i="41"/>
  <c r="C53" i="41"/>
  <c r="U51" i="41"/>
  <c r="T51" i="41"/>
  <c r="S51" i="41"/>
  <c r="R51" i="41"/>
  <c r="Q51" i="41"/>
  <c r="P51" i="41"/>
  <c r="O51" i="41"/>
  <c r="N51" i="41"/>
  <c r="M51" i="41"/>
  <c r="L51" i="41"/>
  <c r="K51" i="41"/>
  <c r="J51" i="41"/>
  <c r="I51" i="41"/>
  <c r="H51" i="41"/>
  <c r="G51" i="41"/>
  <c r="F51" i="41"/>
  <c r="E51" i="41"/>
  <c r="D51" i="41"/>
  <c r="C51" i="41"/>
  <c r="B51" i="41"/>
  <c r="U50" i="41"/>
  <c r="T50" i="41"/>
  <c r="S50" i="41"/>
  <c r="R50" i="41"/>
  <c r="Q50" i="41"/>
  <c r="P50" i="41"/>
  <c r="O50" i="41"/>
  <c r="N50" i="41"/>
  <c r="M50" i="41"/>
  <c r="L50" i="41"/>
  <c r="K50" i="41"/>
  <c r="J50" i="41"/>
  <c r="I50" i="41"/>
  <c r="H50" i="41"/>
  <c r="G50" i="41"/>
  <c r="F50" i="41"/>
  <c r="E50" i="41"/>
  <c r="D50" i="41"/>
  <c r="C50" i="41"/>
  <c r="U49" i="41"/>
  <c r="T49" i="41"/>
  <c r="S49" i="41"/>
  <c r="R49" i="41"/>
  <c r="Q49" i="41"/>
  <c r="P49" i="41"/>
  <c r="O49" i="41"/>
  <c r="N49" i="41"/>
  <c r="M49" i="41"/>
  <c r="L49" i="41"/>
  <c r="K49" i="41"/>
  <c r="J49" i="41"/>
  <c r="I49" i="41"/>
  <c r="H49" i="41"/>
  <c r="G49" i="41"/>
  <c r="F49" i="41"/>
  <c r="E49" i="41"/>
  <c r="D49" i="41"/>
  <c r="C49" i="41"/>
  <c r="U48" i="41"/>
  <c r="T48" i="41"/>
  <c r="S48" i="41"/>
  <c r="R48" i="41"/>
  <c r="Q48" i="41"/>
  <c r="P48" i="41"/>
  <c r="O48" i="41"/>
  <c r="N48" i="41"/>
  <c r="M48" i="41"/>
  <c r="L48" i="41"/>
  <c r="K48" i="41"/>
  <c r="J48" i="41"/>
  <c r="I48" i="41"/>
  <c r="H48" i="41"/>
  <c r="G48" i="41"/>
  <c r="F48" i="41"/>
  <c r="E48" i="41"/>
  <c r="D48" i="41"/>
  <c r="C48" i="41"/>
  <c r="U47" i="41"/>
  <c r="T47" i="41"/>
  <c r="S47" i="41"/>
  <c r="R47" i="41"/>
  <c r="Q47" i="41"/>
  <c r="P47" i="41"/>
  <c r="O47" i="41"/>
  <c r="N47" i="41"/>
  <c r="M47" i="41"/>
  <c r="L47" i="41"/>
  <c r="K47" i="41"/>
  <c r="J47" i="41"/>
  <c r="I47" i="41"/>
  <c r="H47" i="41"/>
  <c r="G47" i="41"/>
  <c r="F47" i="41"/>
  <c r="E47" i="41"/>
  <c r="D47" i="41"/>
  <c r="C47" i="41"/>
  <c r="U46" i="41"/>
  <c r="T46" i="41"/>
  <c r="S46" i="41"/>
  <c r="R46" i="41"/>
  <c r="Q46" i="41"/>
  <c r="P46" i="41"/>
  <c r="O46" i="41"/>
  <c r="N46" i="41"/>
  <c r="M46" i="41"/>
  <c r="L46" i="41"/>
  <c r="K46" i="41"/>
  <c r="J46" i="41"/>
  <c r="I46" i="41"/>
  <c r="H46" i="41"/>
  <c r="G46" i="41"/>
  <c r="F46" i="41"/>
  <c r="E46" i="41"/>
  <c r="D46" i="41"/>
  <c r="C46" i="41"/>
  <c r="B56" i="41"/>
  <c r="B53" i="41"/>
  <c r="B50" i="41"/>
  <c r="B49" i="41"/>
  <c r="B48" i="41"/>
  <c r="B47" i="41"/>
  <c r="B46" i="41"/>
  <c r="B45" i="41"/>
  <c r="U41" i="41"/>
  <c r="T41" i="41"/>
  <c r="S41" i="41"/>
  <c r="R41" i="41"/>
  <c r="Q41" i="41"/>
  <c r="P41" i="41"/>
  <c r="O41" i="41"/>
  <c r="N41" i="41"/>
  <c r="M41" i="41"/>
  <c r="L41" i="41"/>
  <c r="K41" i="41"/>
  <c r="J41" i="41"/>
  <c r="I41" i="41"/>
  <c r="H41" i="41"/>
  <c r="G41" i="41"/>
  <c r="F41" i="41"/>
  <c r="E41" i="41"/>
  <c r="D41" i="41"/>
  <c r="C41" i="41"/>
  <c r="U40" i="41"/>
  <c r="T40" i="41"/>
  <c r="S40" i="41"/>
  <c r="R40" i="41"/>
  <c r="Q40" i="41"/>
  <c r="P40" i="41"/>
  <c r="O40" i="41"/>
  <c r="N40" i="41"/>
  <c r="M40" i="41"/>
  <c r="L40" i="41"/>
  <c r="K40" i="41"/>
  <c r="J40" i="41"/>
  <c r="I40" i="41"/>
  <c r="H40" i="41"/>
  <c r="G40" i="41"/>
  <c r="F40" i="41"/>
  <c r="E40" i="41"/>
  <c r="D40" i="41"/>
  <c r="C40" i="41"/>
  <c r="U39" i="41"/>
  <c r="T39" i="41"/>
  <c r="S39" i="41"/>
  <c r="R39" i="41"/>
  <c r="Q39" i="41"/>
  <c r="P39" i="41"/>
  <c r="O39" i="41"/>
  <c r="N39" i="41"/>
  <c r="M39" i="41"/>
  <c r="L39" i="41"/>
  <c r="K39" i="41"/>
  <c r="J39" i="41"/>
  <c r="I39" i="41"/>
  <c r="H39" i="41"/>
  <c r="G39" i="41"/>
  <c r="F39" i="41"/>
  <c r="E39" i="41"/>
  <c r="D39" i="41"/>
  <c r="C39" i="41"/>
  <c r="U37" i="41"/>
  <c r="T37" i="41"/>
  <c r="S37" i="41"/>
  <c r="R37" i="41"/>
  <c r="Q37" i="41"/>
  <c r="P37" i="41"/>
  <c r="O37" i="41"/>
  <c r="N37" i="41"/>
  <c r="M37" i="41"/>
  <c r="L37" i="41"/>
  <c r="K37" i="41"/>
  <c r="J37" i="41"/>
  <c r="I37" i="41"/>
  <c r="H37" i="41"/>
  <c r="G37" i="41"/>
  <c r="F37" i="41"/>
  <c r="E37" i="41"/>
  <c r="D37" i="41"/>
  <c r="C37" i="41"/>
  <c r="B41" i="41"/>
  <c r="B40" i="41"/>
  <c r="B39" i="41"/>
  <c r="B37" i="41"/>
  <c r="U35" i="41"/>
  <c r="T35" i="41"/>
  <c r="S35" i="41"/>
  <c r="R35" i="41"/>
  <c r="Q35" i="41"/>
  <c r="P35" i="41"/>
  <c r="O35" i="41"/>
  <c r="N35" i="41"/>
  <c r="M35" i="41"/>
  <c r="L35" i="41"/>
  <c r="K35" i="41"/>
  <c r="J35" i="41"/>
  <c r="I35" i="41"/>
  <c r="H35" i="41"/>
  <c r="G35" i="41"/>
  <c r="F35" i="41"/>
  <c r="E35" i="41"/>
  <c r="D35" i="41"/>
  <c r="C35" i="41"/>
  <c r="B35" i="41"/>
  <c r="U12" i="38" l="1"/>
  <c r="T12" i="38"/>
  <c r="S12" i="38"/>
  <c r="R12" i="38"/>
  <c r="Q12" i="38"/>
  <c r="P12" i="38"/>
  <c r="O12" i="38"/>
  <c r="N12" i="38"/>
  <c r="M12" i="38"/>
  <c r="L12" i="38"/>
  <c r="K12" i="38"/>
  <c r="J12" i="38"/>
  <c r="I12" i="38"/>
  <c r="H12" i="38"/>
  <c r="G12" i="38"/>
  <c r="F12" i="38"/>
  <c r="E12" i="38"/>
  <c r="D12" i="38"/>
  <c r="C12" i="38"/>
  <c r="B12" i="38"/>
  <c r="U11" i="38"/>
  <c r="T11" i="38"/>
  <c r="S11" i="38"/>
  <c r="R11" i="38"/>
  <c r="Q11" i="38"/>
  <c r="P11" i="38"/>
  <c r="O11" i="38"/>
  <c r="N11" i="38"/>
  <c r="M11" i="38"/>
  <c r="L11" i="38"/>
  <c r="K11" i="38"/>
  <c r="J11" i="38"/>
  <c r="I11" i="38"/>
  <c r="H11" i="38"/>
  <c r="G11" i="38"/>
  <c r="F11" i="38"/>
  <c r="E11" i="38"/>
  <c r="D11" i="38"/>
  <c r="C11" i="38"/>
  <c r="B11" i="38"/>
</calcChain>
</file>

<file path=xl/sharedStrings.xml><?xml version="1.0" encoding="utf-8"?>
<sst xmlns="http://schemas.openxmlformats.org/spreadsheetml/2006/main" count="1716" uniqueCount="444">
  <si>
    <t>0-4 yrs</t>
  </si>
  <si>
    <t>16-17 yrs</t>
  </si>
  <si>
    <t>Social Work IT System</t>
  </si>
  <si>
    <t>Unborns</t>
  </si>
  <si>
    <t>Informs professional development training offer for multi-agency staff, e.g. training to provide age-appropriate skills for communicating and supporting with children</t>
  </si>
  <si>
    <t>Informs service planning, e.g. provision of age-appropriate services</t>
  </si>
  <si>
    <t>Total Number of Registrations</t>
  </si>
  <si>
    <t>LOCAL DATA</t>
  </si>
  <si>
    <t>Local area to local area</t>
  </si>
  <si>
    <t>Local area to national data</t>
  </si>
  <si>
    <t xml:space="preserve">Informs service planning, e.g. provision of services that address specific types of concern </t>
  </si>
  <si>
    <t>Informs professional development training offer for multi-agency staff, e.g. training to provide awareness and understanding of specific types of concerns</t>
  </si>
  <si>
    <t>Domestic Abuse</t>
  </si>
  <si>
    <t>Emotional Abuse</t>
  </si>
  <si>
    <t>Neglect</t>
  </si>
  <si>
    <t>Physical Abuse</t>
  </si>
  <si>
    <t>Sexual Abuse</t>
  </si>
  <si>
    <t>Child Sexual Exploitation</t>
  </si>
  <si>
    <t>INDICATOR 3</t>
  </si>
  <si>
    <t>INDICATOR 4</t>
  </si>
  <si>
    <t>NUMBER OF CHILDREN ON THE CHILD PROTECTION REGISTER</t>
  </si>
  <si>
    <t>Provides indicator of our most vulnerable children and young people</t>
  </si>
  <si>
    <t>Provides indicator of the in-flow into the system and consequent demands on local resources and workforces</t>
  </si>
  <si>
    <t>Number on Register</t>
  </si>
  <si>
    <t>Provides indicator of our most vulnerable children</t>
  </si>
  <si>
    <t>What factors have led to the number of children on the Child Protection Register increasing and/or decreasing (e.g. number of registrations versus length of time on register versus number of de-registrations)?</t>
  </si>
  <si>
    <t>Provides indicator of how well risks are being reduced for most vulnerable children</t>
  </si>
  <si>
    <t>NUMBER OF CHILDREN DE-REGISTERED FROM THE CHILD PROTECTION REGISTER</t>
  </si>
  <si>
    <t>INDICATOR 17</t>
  </si>
  <si>
    <t>Provides indicator of when the planning for improving children's safety and wellbeing really begins</t>
  </si>
  <si>
    <t>Provides indicator of how services are supporting children over the longer term</t>
  </si>
  <si>
    <t>INDICATOR 10</t>
  </si>
  <si>
    <t>CONTENTS</t>
  </si>
  <si>
    <t>INDICATOR 12</t>
  </si>
  <si>
    <t>NUMBER OF CHILDREN REFERRED TO THE CHILDREN'S REPORTER ON OFFENCE GROUNDS</t>
  </si>
  <si>
    <t>NUMBER OF CHILDREN REFERRED TO THE CHILDREN'S REPORTER ON NON-OFFENCE GROUNDS</t>
  </si>
  <si>
    <t>Number of children referred on Offence Grounds</t>
  </si>
  <si>
    <t>Number of children referred on Non-Offence Grounds</t>
  </si>
  <si>
    <t>NUMBER OF NEW CHILD PROTECTION REGISTRATIONS</t>
  </si>
  <si>
    <t xml:space="preserve">Provides indicator of the quality of local assessments, decision making and planning for children </t>
  </si>
  <si>
    <t>INDICATOR 7</t>
  </si>
  <si>
    <t>Provides indicator of how well Child's Plans are working</t>
  </si>
  <si>
    <t>INDICATOR 14</t>
  </si>
  <si>
    <t>Number of children with Child Protection Orders granted</t>
  </si>
  <si>
    <t>NUMBER OF CHILDREN AND YOUNG PEOPLE WITH A CHILD PROTECTION ORDER GRANTED</t>
  </si>
  <si>
    <t>Number of children and young people with a Child Protection Order granted</t>
  </si>
  <si>
    <t>Indicator of children and young people in immediate, high risk as a Child Protection Order authorises emergency measures to protect a child or young person, for example the immediate removal of, or keeping, the child in a place of safety</t>
  </si>
  <si>
    <t>Indicator of parental involvement in decision making and planning around the child, and reinforced by audit activity into the quality of their involvement (e.g. level of active participation as well as attendance)</t>
  </si>
  <si>
    <t>% of Initial Core Group meetings with parental attendance</t>
  </si>
  <si>
    <t>% of Reporter Decisions within 50 working days</t>
  </si>
  <si>
    <t>PERCENTAGE OF REPORTER'S DECISIONS MADE WITHIN 50 WORKING DAYS OF REFERRAL RECEIPT</t>
  </si>
  <si>
    <t>Not currently available</t>
  </si>
  <si>
    <t>Data can readily be compared with other areas using the percentage to help assess whether the local precentage is high, low or in line with other areas. However, caution should be taken in ensuring that other areas are taking the 'notification of concern' point at the same time as local processes and practices.</t>
  </si>
  <si>
    <t>Data can readily be compared with other areas using the percentage to help assess whether the local precentage is high, low or in line with other areas. However, caution should be taken in ensuring that other areas are counting 'parental attendance' in the same way as local processes and practices.</t>
  </si>
  <si>
    <t>The Scottish Government Children Social Work Statistics annual publication (Table 4.3) set out the concerns identified at the case conferences of children who were on the child protection register (noting that the Table 4.3 denominator is total concerns rather than total number of children registered - see Table 4.2). The national annual figure does not provide the concerns breakdown of new registrations, rather the number of children on the register.</t>
  </si>
  <si>
    <t>Data can readily be compared with other areas using the percentage (conversion rate) to help assess whether the local conversion rate is high, low or about right.</t>
  </si>
  <si>
    <t>AGE OF CHILDREN PLACED ON THE CHILD PROTECTION REGISTER</t>
  </si>
  <si>
    <t>INDICATOR 8</t>
  </si>
  <si>
    <t>Number of children registered on the Child Protection Register at the end of the quarter (including pre-birth/unborn children but excluding temporary registrations)</t>
  </si>
  <si>
    <t>Percentage of decisions made by the Reporter about a referral within 50 working days of referral receipt</t>
  </si>
  <si>
    <t>Indicator of the efficiency and quality of service and responsiveness provided by SCRA</t>
  </si>
  <si>
    <t>A note to the data should be added where a child's history is not known in full due to their registration being transferred from another local authority</t>
  </si>
  <si>
    <r>
      <t>Number of children newly registered on the Child Protection Register (</t>
    </r>
    <r>
      <rPr>
        <u/>
        <sz val="10"/>
        <color theme="1"/>
        <rFont val="Verdana"/>
        <family val="2"/>
      </rPr>
      <t>including</t>
    </r>
    <r>
      <rPr>
        <sz val="10"/>
        <color theme="1"/>
        <rFont val="Verdana"/>
        <family val="2"/>
      </rPr>
      <t xml:space="preserve"> pre-birth/unborn registrations and re-registrations but </t>
    </r>
    <r>
      <rPr>
        <u/>
        <sz val="10"/>
        <color theme="1"/>
        <rFont val="Verdana"/>
        <family val="2"/>
      </rPr>
      <t>excluding</t>
    </r>
    <r>
      <rPr>
        <sz val="10"/>
        <color theme="1"/>
        <rFont val="Verdana"/>
        <family val="2"/>
      </rPr>
      <t xml:space="preserve"> transfer in and temporary registrations)</t>
    </r>
  </si>
  <si>
    <t>Number of Registrations</t>
  </si>
  <si>
    <t>NUMBER OF CHILD PROTECTION RE-REGISTRATIONS (BY 3, 6, 12 AND 24 MONTHS OF DEREGISTRATION)</t>
  </si>
  <si>
    <t>Number of children newly registered on the Child Protection Register who had previously been registered in the last 3, 6, 12 and 24 months (excluding children on the Register who were transferred in)</t>
  </si>
  <si>
    <t>Number within 3 months</t>
  </si>
  <si>
    <t>Number within 6 months</t>
  </si>
  <si>
    <t>Number within 12 months</t>
  </si>
  <si>
    <t>Number within 24 months</t>
  </si>
  <si>
    <t>Number of children (including pre-birth children) de-registered from the Child Protection Register (excluding children deregistered due to a transfer to another local authority area)</t>
  </si>
  <si>
    <t>Number of children by age group (including pre-birth children) who were registered (newly registered and re-registered) on the Child Protection Register in the last quarter</t>
  </si>
  <si>
    <t>Feb-Apr</t>
  </si>
  <si>
    <t>Q3 2017/18</t>
  </si>
  <si>
    <t>Q4 2017/18</t>
  </si>
  <si>
    <t>Q1 2018/19</t>
  </si>
  <si>
    <t>Q2 2018/19</t>
  </si>
  <si>
    <t>Q3 2016/17</t>
  </si>
  <si>
    <t>Q4 2016/17</t>
  </si>
  <si>
    <t>Q1 2017/18</t>
  </si>
  <si>
    <t>Q2 2017/18</t>
  </si>
  <si>
    <t>Q3 2018/19</t>
  </si>
  <si>
    <t>Q4 2018/19</t>
  </si>
  <si>
    <t>Q1 2019/20</t>
  </si>
  <si>
    <t>Q2 2019/20</t>
  </si>
  <si>
    <t>May-Jul</t>
  </si>
  <si>
    <t>Aug-Oct</t>
  </si>
  <si>
    <t>Nov-Jan</t>
  </si>
  <si>
    <t>Q3 2019/20</t>
  </si>
  <si>
    <t>Q4 2019/20</t>
  </si>
  <si>
    <t>Number of De-Registrations</t>
  </si>
  <si>
    <t>Does local service provision reflect the age profile (and development stage needs) of newly registered children?</t>
  </si>
  <si>
    <t>Where timescales are not being met, what are the reasons for this? For example, are they due to delays that are in the child’s interests, or due to the availability of resources?</t>
  </si>
  <si>
    <t>PERCENTAGE OF PARENTAL ATTENDANCE AT INITIAL CORE GROUP MEETINGS</t>
  </si>
  <si>
    <t xml:space="preserve">*These documents are intended to provide an example of how the Minimum Dataset can be used; the data contained within the resources is for illustrative purposes and is not real data.  </t>
  </si>
  <si>
    <t>INDICATOR 9</t>
  </si>
  <si>
    <t>SUGGESTED PRESENTATION</t>
  </si>
  <si>
    <t>DEFINITIONS</t>
  </si>
  <si>
    <t>Indicator 7</t>
  </si>
  <si>
    <t>Indicator 8</t>
  </si>
  <si>
    <t>Indicator 9</t>
  </si>
  <si>
    <t>Indicator 10</t>
  </si>
  <si>
    <t>DATE REPORTED</t>
  </si>
  <si>
    <t>Indicators 7, 8 and 10</t>
  </si>
  <si>
    <t>Cumulative number in the quarter (e.g. August to October 2021)</t>
  </si>
  <si>
    <t>Count at end of each quarter (e.g. as of 31st October 2021)</t>
  </si>
  <si>
    <t>SOURCE</t>
  </si>
  <si>
    <t xml:space="preserve">Indicators 7-10 </t>
  </si>
  <si>
    <t>RATIONALE</t>
  </si>
  <si>
    <t>SCRUTINY QUESTIONS</t>
  </si>
  <si>
    <t>How many transfer in registrations have been received – and what are the characteristics of those children (including the originating local authority area / country)?</t>
  </si>
  <si>
    <t>How many temporary registrations/notifications have been received?</t>
  </si>
  <si>
    <t>What has changed in these children’s lives since they were de-registered?</t>
  </si>
  <si>
    <t>What supports have been provided in the post de-registration period?</t>
  </si>
  <si>
    <t>How many times have the children previously been registered (e.g. multiple occasions)?</t>
  </si>
  <si>
    <t>How long have children been on the Register (e.g. how many/what proportion have been registered for more than 1 year)?</t>
  </si>
  <si>
    <t>How long had children been registered at time of de-registration (e.g. less than 6 months; 7-12 months; 13-24 months; and 2 years plus)?</t>
  </si>
  <si>
    <t>What were the reasons for deregistration? What percentage of children had ‘improved home situation’ so keeping children and families together?</t>
  </si>
  <si>
    <t>BENCHMARKING OPTIONS</t>
  </si>
  <si>
    <t>Data can be benchmarked by converting the number of children into a rate per 1,000 total children aged 0-15 (which can be found at National Records of Scotland Mid-Year Population Estimates). The rate per 1,000 can then be compared with other areas to assess the number of newly registered children.</t>
  </si>
  <si>
    <t>Q1 2020/21</t>
  </si>
  <si>
    <t>Q2 2020/21</t>
  </si>
  <si>
    <t>Q3 2020/21</t>
  </si>
  <si>
    <t>Q4 2020/21</t>
  </si>
  <si>
    <t>Q1 2021/22</t>
  </si>
  <si>
    <t>Q2 2021/22</t>
  </si>
  <si>
    <t>Q3 2021/22</t>
  </si>
  <si>
    <t>Q4 2021/22</t>
  </si>
  <si>
    <t>Q1 2022/23</t>
  </si>
  <si>
    <t>Q2 2022/23</t>
  </si>
  <si>
    <t>Indicator 8 - Re-registrations</t>
  </si>
  <si>
    <r>
      <t xml:space="preserve">AS TABLE IN REPORT TEMPLATE </t>
    </r>
    <r>
      <rPr>
        <sz val="11"/>
        <color theme="1"/>
        <rFont val="Calibri"/>
        <family val="2"/>
        <scheme val="minor"/>
      </rPr>
      <t>(UNDER NUMBER OF REGISTRATIONS, CHILDREN ON THE REGISTER, AND DE-REGISTRATIONS CHART)</t>
    </r>
  </si>
  <si>
    <t>Indicators 7, 9 &amp; 10</t>
  </si>
  <si>
    <t>Propose chart below and for CPCs to decide the number of quarters to be presented (suggest no more than 17 quarters, i.e. 4-year trend)</t>
  </si>
  <si>
    <t>Indicator 11</t>
  </si>
  <si>
    <r>
      <t xml:space="preserve">What factors explain any change(s) in the age profile? </t>
    </r>
    <r>
      <rPr>
        <i/>
        <sz val="10"/>
        <color theme="1"/>
        <rFont val="Verdana"/>
        <family val="2"/>
      </rPr>
      <t>For example, improved awareness and identification of concerns among age-specific workforces; impact of a recent Learning Review; impact of wider social, economic or service-related factors; etc.?</t>
    </r>
  </si>
  <si>
    <t>For pre-birth registration, how does the number of registrations compare with annual maternity health indicators, e.g. number of babies diagnosed with neonatal abstinence syndrome or foetal alcohol syndrome?</t>
  </si>
  <si>
    <t>Data can be benchmarked by converting numbers of registrations into percentage of total registrations (e.g. 26 of 47 = 55% of new registrations in Q4 2021/22 were aged 0-4 years old). This percentage can then be compared with other areas to assess for consistency in the local age profile.</t>
  </si>
  <si>
    <t>INDICATOR 15A</t>
  </si>
  <si>
    <t>INDICATOR 15B</t>
  </si>
  <si>
    <t>INDICATOR 16</t>
  </si>
  <si>
    <t>Indicator 15A</t>
  </si>
  <si>
    <t>Number of children referred to the Scottish Children's Reporter Administration (SCRA) on offence grounds. Offence referrals constitute those referrals that contain grounds under section 67 of the 2011 Act</t>
  </si>
  <si>
    <t>Indicator 15B</t>
  </si>
  <si>
    <t>Number of children referred to the Scottish Children's Reporter Administration (SCRA) on non-offence (care and protection) grounds. Non-offence referrals constitute referrals that have grounds other than section 67 of the 2011 Act. These are also referred to as Care and Protection referrals by some agencies.</t>
  </si>
  <si>
    <t>Indicator 16</t>
  </si>
  <si>
    <t>Indicators 15A, 15B and 16</t>
  </si>
  <si>
    <t>Scottish Children's Reporter Administration (SCRA)</t>
  </si>
  <si>
    <t>Provides indicator of vulnerable older children and young people</t>
  </si>
  <si>
    <t>Provides indicator of vulnerable children who may be in need of compulsory measures of supervision</t>
  </si>
  <si>
    <t>Indicators 15A and 15B</t>
  </si>
  <si>
    <t>What are the sources of the referrals to the Reporter?</t>
  </si>
  <si>
    <t xml:space="preserve">How many referrals to the Reporter have come from Child Protection Planning Meeting or other multi-agency child protection and risk management processes? </t>
  </si>
  <si>
    <t>How many and/or what proportion of Child Protection Orders were applied for but not granted? What were the reasons for them not being granted?</t>
  </si>
  <si>
    <t>SCRA's annual Statistical Analysis publication and Online Statistics database (Table 1c) provides the annual number of children and young people referred on offence and non-offence grounds for Scotland and local authority areas; and Online Statistics database (Table 16) provides the annual number of children and young people with Child Protection Orders for Scotland and local authority areas.</t>
  </si>
  <si>
    <t>PERCENTAGE OF INITIAL CHILD PROTECTION PLANNING MEETINGS HELD NO LATER THAN 28 CALENDAR DAYS FROM INTER-AGENCY REFERRAL DISCUSSION</t>
  </si>
  <si>
    <t>PERCENTAGE OF PRE-BIRTH CHILD PROTECTION PLANNING MEETINGS TAKING PLACE NO LATER THAN AT 28 WEEKS PREGNANCY OR, IN THE CASE OF LATE NOTIFICATION OF PREGNANCY, AS SOON AS POSSIBLE AFTER THE NOTIFICATION OF CONCERN AND IN ANY CASE WITHIN 28 CALENDAR DAYS</t>
  </si>
  <si>
    <t>INDICATOR 18</t>
  </si>
  <si>
    <t>PERCENTAGE OF INITIAL CORE GROUP MEETINGS HELD WITHIN 15 WORKING DAYS OF THE INITIAL CHILD PROTECTION PLANNING MEETING</t>
  </si>
  <si>
    <t>INDICATOR 19</t>
  </si>
  <si>
    <t>INDICATOR 20</t>
  </si>
  <si>
    <t>INDICATOR 21</t>
  </si>
  <si>
    <t>PERCENTAGE OF FIRST REVIEW CHILD PROTECTION PLANNING MEETINGS HELD WITHIN 6 MONTHS OF THE INITIAL CHILD PROTECTION PLANNING MEETING</t>
  </si>
  <si>
    <t>% Pre-birth CPPMs held within 28 days from notification of concern</t>
  </si>
  <si>
    <t>% of Initial CPPMs held within 28 days from IRD *</t>
  </si>
  <si>
    <t>% Initial Core Group meeting held within 15 working days of ICPPM *</t>
  </si>
  <si>
    <t>% first Review CPPMs held within 6 months of ICPPM *</t>
  </si>
  <si>
    <t>Indicator 21</t>
  </si>
  <si>
    <t>Indicators 17-21</t>
  </si>
  <si>
    <t>Percentages over the quarter (e.g. August to October 2021)</t>
  </si>
  <si>
    <t>How do timescales locally compare with the national target of 78% of decisions made by the Reporter about a referral within 50 working days of receipt?</t>
  </si>
  <si>
    <t>Where the target is not being met, what are the reasons for this? For example, are they due to delays that are in the child’s interests, or due to the availability of resources?</t>
  </si>
  <si>
    <t>Percentage of Initial Child Protection Planning Meetings held no later than 28 calendar days from IRD (excluding Planning Meetings that are Pre-Birth Child Protection Planning only - see next indicator)</t>
  </si>
  <si>
    <t>Indicator 17</t>
  </si>
  <si>
    <t>Percentage of Pre-birth Child Protection Planning Meetings taking place no later than at 28 weeks pregnancy or, in the case of late notification of pregnancy, as soon as possible after the notification of concern and in any case within 28 calendar days</t>
  </si>
  <si>
    <t>Indicator 18</t>
  </si>
  <si>
    <t>Given that the 'Notification of concern' date/decision making point appears to differ according to local processes and practices, use the 'notification of concern' date currently reported locally as part of the national Children's Social Work Statistics return but be explicit in specifying which date/decision making point is used</t>
  </si>
  <si>
    <t>Percentage of Initial Core Group meetings held within 15 working days of the Initial Child Protection Planning Meeting</t>
  </si>
  <si>
    <t>Indicator 19</t>
  </si>
  <si>
    <t>The indicator records the scheduling of Initial Core Group meetings for all registrations in the quarter (e.g. August to October), thereby potentially including some Initial Core Group meetings that are scheduled and/or take place in the following quarter (e.g. in November due to the 15 days elapsed). Initial Core Group meetings held in (e.g. August to October) for Initial Child Protection Planning Meetings/Registrations that occurred in the preceding quarter (e.g. May to July) are excluded</t>
  </si>
  <si>
    <t>Indicator 20</t>
  </si>
  <si>
    <t>Percentage of first Review Child Protection Case Conferences held within 6 months (182 days) of the Initial Child Protection Planning Meeting</t>
  </si>
  <si>
    <t>The indicator records the first Review Child Protection Planning Meetings that are scheduled for that quarter (e.g. August to October), rather than when the Review Planning Meetings of August-October registrations are held as these will be scheduled in a later quarter</t>
  </si>
  <si>
    <t>Indicators 17-20</t>
  </si>
  <si>
    <t>Provides indicator of how efficient the local response to a child protection concern is - noting that the 28 calendar day period involves substantial levels of activity, including investigation, making arrangements for the Initial Child Protection Planning Meeting and the Meeting actually being held</t>
  </si>
  <si>
    <t>‘Target’ in the National Guidance for Child Protection in Scotland 2021</t>
  </si>
  <si>
    <r>
      <rPr>
        <b/>
        <sz val="11"/>
        <color theme="1"/>
        <rFont val="Calibri"/>
        <family val="2"/>
        <scheme val="minor"/>
      </rPr>
      <t>Indicators 17-20:</t>
    </r>
    <r>
      <rPr>
        <sz val="11"/>
        <color theme="1"/>
        <rFont val="Calibri"/>
        <family val="2"/>
        <scheme val="minor"/>
      </rPr>
      <t xml:space="preserve"> Not currently available</t>
    </r>
  </si>
  <si>
    <r>
      <rPr>
        <b/>
        <sz val="11"/>
        <color theme="1"/>
        <rFont val="Calibri"/>
        <family val="2"/>
        <scheme val="minor"/>
      </rPr>
      <t xml:space="preserve">Indicator 21: </t>
    </r>
    <r>
      <rPr>
        <sz val="11"/>
        <color theme="1"/>
        <rFont val="Calibri"/>
        <family val="2"/>
        <scheme val="minor"/>
      </rPr>
      <t>SCRA's Annual Statistical Analysis publication Tables 7.1, 7.2 and 7.3 provides the Scotland annual percentages for indicators</t>
    </r>
  </si>
  <si>
    <r>
      <t xml:space="preserve">The National Guidance’s timeframe for </t>
    </r>
    <r>
      <rPr>
        <b/>
        <sz val="11"/>
        <color theme="1"/>
        <rFont val="Calibri"/>
        <family val="2"/>
        <scheme val="minor"/>
      </rPr>
      <t>First Review Meeting of Pre-Birth Children</t>
    </r>
    <r>
      <rPr>
        <sz val="11"/>
        <color theme="1"/>
        <rFont val="Calibri"/>
        <family val="2"/>
        <scheme val="minor"/>
      </rPr>
      <t xml:space="preserve"> is stated as within 3 months. Data for this specific timeframe should be considered where possible</t>
    </r>
  </si>
  <si>
    <t>Provides indicator of how efficient the local response is to a child protection concern at earliest stage in a child's life - noting that the 28 calendar day period involves substantial levels of activity, including IRD, investigation, making arrangements for the Pre-birth Child Protection Planning Meeting and the Meeting actually being held</t>
  </si>
  <si>
    <r>
      <t xml:space="preserve">5-11 yrs </t>
    </r>
    <r>
      <rPr>
        <sz val="11"/>
        <color theme="1"/>
        <rFont val="Calibri"/>
        <family val="2"/>
        <scheme val="minor"/>
      </rPr>
      <t>*</t>
    </r>
  </si>
  <si>
    <r>
      <t xml:space="preserve">12-15 yrs </t>
    </r>
    <r>
      <rPr>
        <sz val="11"/>
        <color theme="1"/>
        <rFont val="Calibri"/>
        <family val="2"/>
        <scheme val="minor"/>
      </rPr>
      <t>*</t>
    </r>
  </si>
  <si>
    <t>INDICATOR 22A</t>
  </si>
  <si>
    <t>INDICATOR 22B</t>
  </si>
  <si>
    <t>PERCENTAGE OF PARENTAL ATTENDANCE AT INITIAL CHILD PROTECTION PLANNING MEETINGS</t>
  </si>
  <si>
    <t>% of Initial CPPMs with parental attendance</t>
  </si>
  <si>
    <t>Percentage of Initial and Pre-birth Child Protection Planning Meetings where at least one person who usually has care of the child attends (e.g. a parent or carer)</t>
  </si>
  <si>
    <t>Percentage of Initial Core Group meetings where at least one person who usually has care of the child attends (e.g. a parent or carer)</t>
  </si>
  <si>
    <t>Indicator 22A</t>
  </si>
  <si>
    <t>Indicator 22B</t>
  </si>
  <si>
    <t>Indicators 22A and 22B</t>
  </si>
  <si>
    <t>Social Work information system</t>
  </si>
  <si>
    <t>Where there was no parental/carer attendance, what were the reasons for this?</t>
  </si>
  <si>
    <t>Are both parents/carers attending – particularly the parent/carer where the risk lies and/or who need to change their behaviour?</t>
  </si>
  <si>
    <t>To what extent are parents/carers active contributors to the meetings – i.e. what is the quality of their participation?</t>
  </si>
  <si>
    <t>How are services engaging non-attending parents/carers with child protection planning?</t>
  </si>
  <si>
    <t>What was the level of professional attendance and participation at meetings?</t>
  </si>
  <si>
    <t>NUMBER OF CHILDREN SUBJECT TO INITIAL AND PRE-BIRTH CHILD PROTECTION PLANNING MEETINGS</t>
  </si>
  <si>
    <t>NUMBER OF INITIAL AND PRE-BIRTH CHILD PROTECTION PLANNING MEETINGS</t>
  </si>
  <si>
    <t>Number of Initial and Pre-Birth CPPMs</t>
  </si>
  <si>
    <t>INDICATOR 5A</t>
  </si>
  <si>
    <t>INDICATOR 5B</t>
  </si>
  <si>
    <t>Indicator 5A</t>
  </si>
  <si>
    <t>Indicator 5B</t>
  </si>
  <si>
    <t>Number of children subject to Initial and Pre-Birth Child Protection Planning Meetings in the quarter (excluding children transferred in)</t>
  </si>
  <si>
    <t>Number of Initial and Pre-Birth Child Protection Planning Meetings in the quarter (excluding Transfer Meetings)</t>
  </si>
  <si>
    <t>Indicators 5A and 5B</t>
  </si>
  <si>
    <t xml:space="preserve">Provides insight into the number of family/sibling groups subject to child protection processes </t>
  </si>
  <si>
    <t xml:space="preserve">Provides indicator of the level of activity and resource demand on local child protection processes and services </t>
  </si>
  <si>
    <t xml:space="preserve">Provides indicator of the number of local areas' most vulnerable children and young people </t>
  </si>
  <si>
    <t>Were there large family groups of (e.g. 3 or more) brothers and sisters subject to Initial and Pre-Birth Child Protection Planning Meetings?</t>
  </si>
  <si>
    <t>CONVERSION RATE (%): IRD TO INITIAL AND PRE-BIRTH CHILD PROTECTION PLANNING MEETINGS</t>
  </si>
  <si>
    <t>INDICATOR 6A</t>
  </si>
  <si>
    <t>INDICATOR 6B</t>
  </si>
  <si>
    <t>CONVERSION RATE (%): INITIAL AND PRE-BIRTH CHILD PROTECTION PLANNING MEETINGS TO REGISTRATION</t>
  </si>
  <si>
    <t>Indicator 5A: Children subject to Initial and Pre-Birth CPPMs</t>
  </si>
  <si>
    <t>Indicator 2A: Children subject to IRDs</t>
  </si>
  <si>
    <t>Indicator 7: Number of Registrations</t>
  </si>
  <si>
    <t>% IRD to Initial and Pre-Birth CPPMs</t>
  </si>
  <si>
    <t>% Initial and Pre-Birth CPPMs to Registration</t>
  </si>
  <si>
    <t xml:space="preserve">Percentage of children subject to Inter-agency Referral Discussion in the quarter progressing to Initial and Pre-Birth Child Protection Planning Meetings </t>
  </si>
  <si>
    <t>Indicator 6A</t>
  </si>
  <si>
    <t>Indicator 6B</t>
  </si>
  <si>
    <t>Percentage of children subject to Initial and Pre-Birth Child Protection Planning Meeting in the quarter (excluding children transferred in) who are registered on the Child Protection Register</t>
  </si>
  <si>
    <t>Indicators 6A and 6B</t>
  </si>
  <si>
    <t>Police Scotland and Social Work information system</t>
  </si>
  <si>
    <t>Provides indicator of thresholds at different stages of local child protection processes.</t>
  </si>
  <si>
    <t>What are the conversion rates telling us – e.g. about thresholds?</t>
  </si>
  <si>
    <r>
      <t xml:space="preserve">If </t>
    </r>
    <r>
      <rPr>
        <b/>
        <sz val="10"/>
        <color theme="1"/>
        <rFont val="Verdana"/>
        <family val="2"/>
      </rPr>
      <t>CP Investigation is a distinct local process</t>
    </r>
    <r>
      <rPr>
        <sz val="10"/>
        <color theme="1"/>
        <rFont val="Verdana"/>
        <family val="2"/>
      </rPr>
      <t>, what is the conversion rates for?
o IRD to CP Investigation
o CP Investigation to CP Planning Meeting</t>
    </r>
  </si>
  <si>
    <t>What reasons/factors led to children not progressing to further child protection processes; and are the needs of these children being met?</t>
  </si>
  <si>
    <t>NUMBER OF CHILDREN SUBJECT TO POLICE SCOTLAND-RECORDED CHILD PROTECTION CONCERN REPORTS</t>
  </si>
  <si>
    <t>INDICATOR 1</t>
  </si>
  <si>
    <t>INDICATOR 2A</t>
  </si>
  <si>
    <t>INDICATOR 2B</t>
  </si>
  <si>
    <t>NUMBER OF CHILDREN SUBJECT TO INTER-AGENCY REFERRAL DISCUSSIONS STARTING</t>
  </si>
  <si>
    <t>NUMBER OF INTER-AGENCY REFERRAL DISCUSSIONS STARTING</t>
  </si>
  <si>
    <t>NUMBER OF CHILDREN SUBJECT TO A JOINT INVESTIGATIVE INTERVIEW</t>
  </si>
  <si>
    <t xml:space="preserve">NUMBER OF CHILDREN SUBJECT TO CHILD PROTECTION MEDICAL EXAMINATION </t>
  </si>
  <si>
    <t>Number of IRDs starting</t>
  </si>
  <si>
    <t>Number of children subject to IRDs starting</t>
  </si>
  <si>
    <t>Number of children subject to JII</t>
  </si>
  <si>
    <t>Number of children subject to CPME</t>
  </si>
  <si>
    <t>Indicator 1</t>
  </si>
  <si>
    <t>Indicator 2A</t>
  </si>
  <si>
    <t>Indicator 2B</t>
  </si>
  <si>
    <t>Indicator 3</t>
  </si>
  <si>
    <t>Indicator 4</t>
  </si>
  <si>
    <t>Following IRD, number of children subject to a completed Child Protection Medical Examination in the quarter</t>
  </si>
  <si>
    <t>Indicator captures all examination types (e.g. comprehensive medical examination, a specialist paediatric forensic examination or Joint Paediatric Forensic Examination – see p.99-102 of National Guidance for Child Protection)</t>
  </si>
  <si>
    <t>Indicators 1-4</t>
  </si>
  <si>
    <t>Indicators 1</t>
  </si>
  <si>
    <t>Police Scotland</t>
  </si>
  <si>
    <t>Indicators 2A &amp; 2B</t>
  </si>
  <si>
    <t>CPCs can use IRD data held by Social Work or in e-IRD system, noting Scottish Government will seek IRD data as part of annual statistical return</t>
  </si>
  <si>
    <t>NHS / Child Protection Managed Clinical Network</t>
  </si>
  <si>
    <t>CPCs can use CPME data held by Social Work, noting Scottish Government will seek CPME data as part of annual statistical return</t>
  </si>
  <si>
    <r>
      <t xml:space="preserve">To note, it is understood that the indicator captures </t>
    </r>
    <r>
      <rPr>
        <u/>
        <sz val="10"/>
        <color theme="1"/>
        <rFont val="Verdana"/>
        <family val="2"/>
      </rPr>
      <t>both</t>
    </r>
    <r>
      <rPr>
        <sz val="10"/>
        <color theme="1"/>
        <rFont val="Verdana"/>
        <family val="2"/>
      </rPr>
      <t xml:space="preserve"> the Concern Reports generated by Police Scotland </t>
    </r>
    <r>
      <rPr>
        <u/>
        <sz val="10"/>
        <color theme="1"/>
        <rFont val="Verdana"/>
        <family val="2"/>
      </rPr>
      <t>and</t>
    </r>
    <r>
      <rPr>
        <sz val="10"/>
        <color theme="1"/>
        <rFont val="Verdana"/>
        <family val="2"/>
      </rPr>
      <t xml:space="preserve"> all children subject to IRD (even if the original referral came from another agency including education, health, third sector etc). This is done as a nominal for the child is needed on the Police Scotland Vulnerable Persons Database system to record an IRD </t>
    </r>
  </si>
  <si>
    <t>Provides indicator of the level of risk, harm and abuse to children in the local authority area, and consequently an indicator of the pressure on local services and resources</t>
  </si>
  <si>
    <t>Provides data on the number of JIIs undertaken - noting that a JII is 'a formal, planned interview with a child, carried out by staff trained and competent to conduct it, for the purposes of eliciting the child’s account of events (if any) which require investigation'. A joint investigative interview is undertaken by a police officer and social worker</t>
  </si>
  <si>
    <t>Provides data on the number of CPMEs undertaken - noting that a CPME is a health assessment of the harm and abuse experienced by and/or treatment needed by children. The three main types of a CPME are a: Joint Paediatric Forensic Examination (JPFE); Single doctor examinations with corroboration by a forensically trained nurse; and Specialist Child Protection Paediatric/Single Doctor/Comprehensive Medical
Assessment.</t>
  </si>
  <si>
    <t>How many child protection concerns have been received from health, education and other sources?</t>
  </si>
  <si>
    <r>
      <rPr>
        <i/>
        <sz val="10"/>
        <color theme="1"/>
        <rFont val="Verdana"/>
        <family val="2"/>
      </rPr>
      <t xml:space="preserve">(If social work provide this data) </t>
    </r>
    <r>
      <rPr>
        <sz val="10"/>
        <color theme="1"/>
        <rFont val="Verdana"/>
        <family val="2"/>
      </rPr>
      <t>How many children have been subject to two or more IRDs in the last 12 months?</t>
    </r>
  </si>
  <si>
    <t>If Child Protection Investigations is a distinct local process, how many children were subject to Investigation in the quarter?</t>
  </si>
  <si>
    <t>How many and/or % of the JIIs used the Scottish Child Interview Model?</t>
  </si>
  <si>
    <t>Further information to support scrutiny is collected by the Scottish Child Interview Model Data Capture Tool and/or Police Scotland’s Transitional JII Data Capture Tool</t>
  </si>
  <si>
    <t>What were the outcomes of the Child Protection Medical Examination (i.e. what harm or abuse was identified)?</t>
  </si>
  <si>
    <t xml:space="preserve">What was the breakdown of total Child Protection Medical Examinations by examination type? </t>
  </si>
  <si>
    <t>INDICATOR 13A</t>
  </si>
  <si>
    <t>INDICATOR 13B</t>
  </si>
  <si>
    <t>NUMBER OF CHILDREN SUBJECT TO AGE OF CRIMINAL RESPONSIBILITY IRDs STARTING</t>
  </si>
  <si>
    <t>NUMBER OF AGE OF CRIMINAL RESPONSIBILITY INVESTIGATIVE INTERVIEWS</t>
  </si>
  <si>
    <t xml:space="preserve">NUMBER OF CHILDREN REFERRED TO CARE AND RISK MANAGEMENT (CARM) OR EQUIVALENT PROCEEDINGS </t>
  </si>
  <si>
    <t>Number of ACR IRDs</t>
  </si>
  <si>
    <t>Number of ACR Investigative Interviews</t>
  </si>
  <si>
    <t>Number referred to CARM</t>
  </si>
  <si>
    <t>Indicator 13A</t>
  </si>
  <si>
    <t>Indicator 13B</t>
  </si>
  <si>
    <t>Indicator 14</t>
  </si>
  <si>
    <t>Number of children aged 12-17 years old referred to Care and Risk Management (CARM) or equivalent proceedings in the quarter</t>
  </si>
  <si>
    <t>Provide indicators of the number of children aged 8-11 who are subject to the ACR legislation</t>
  </si>
  <si>
    <t>Indicators 13A &amp; 13B</t>
  </si>
  <si>
    <t>Indicator 13A &amp; 13B</t>
  </si>
  <si>
    <t>Provides indicator of number of young people aged 12-17 who are subject to CARM or equalivalent local proceedings</t>
  </si>
  <si>
    <t>Where quarterly numbers are high, suggest consideration of other CARM measures set out in Framework for Risk Assessment Management and Evaluation with children aged 12-17</t>
  </si>
  <si>
    <t>Data can be benchmarked by converting numbers of children into a rate per 1,000 total children aged 0-15 (which can be found at National Records of Scotland Mid-Year Population Estimates). The rate per 1,000 can then be compared with other areas to assess the number of cases progressing to Initial Child Protection Case Conference.</t>
  </si>
  <si>
    <t>Indicators 13-14</t>
  </si>
  <si>
    <t>CONCERNS RECORDED FOR CHILDREN PLACED ON THE CHILD PROTECTION REGISTER AT A PRE-BIRTH OR INITIAL CHILD PROTECTION PLANNING MEETING</t>
  </si>
  <si>
    <t>VULNERABLILTY FACTORS</t>
  </si>
  <si>
    <t>Services finding it hard to engage</t>
  </si>
  <si>
    <t>Child affected by Parent/Carer Mental Ill-Health</t>
  </si>
  <si>
    <t>Child experiencing Mental Health Problems</t>
  </si>
  <si>
    <t>Parental Alcohol Use</t>
  </si>
  <si>
    <t>Parental Drug Use</t>
  </si>
  <si>
    <t>Child displaying Harmful Sexual Behaviour</t>
  </si>
  <si>
    <t>Online Safety</t>
  </si>
  <si>
    <t>IMPACTS ON / ABUSE OF THE CHILD</t>
  </si>
  <si>
    <t>Criminal Exploitation</t>
  </si>
  <si>
    <t>Child Trafficking</t>
  </si>
  <si>
    <t>Female Genital Mutilation</t>
  </si>
  <si>
    <t>Honour-based abuse and Forced Marriage</t>
  </si>
  <si>
    <t>Internet-enabled Sexual Offending</t>
  </si>
  <si>
    <t>Underage Sex</t>
  </si>
  <si>
    <t>Other Concern(s)</t>
  </si>
  <si>
    <t>TOTAL NUMBER OF REGISTRATIONS</t>
  </si>
  <si>
    <t>Indicator 12</t>
  </si>
  <si>
    <t xml:space="preserve">How does the concerns profile at registration compare with the concerns profile at earlier stages of the child protection process (e.g. IRD)? </t>
  </si>
  <si>
    <t>Does local service provision reflect the most prevalent concerns identified?</t>
  </si>
  <si>
    <t>How do the concerns interact with wider Public Protection (e.g. Adult Support and Protection) concerns?</t>
  </si>
  <si>
    <t>To what extent are parental concerns (e.g. domestic abuse; parental drug or alcohol misuse) shared with other Public Protection groupings to inform wider service planning?</t>
  </si>
  <si>
    <t>Terms: ‘Resistance’ and ‘disguised compliance’ (usually meaning disguised non-compliance or non-effective compliance), are terms sometimes used when services find it hard to engage with families. Such terms imply that the location of responsibility for this block lies with children and families. ‘Non-engagement’ covers a spectrum of failures that are all a product of interaction. The tone of engagement and painful previous experience of services may both play a part. Non-engagement on the part of service users may take the form of aggression, manipulation, concealment, superficiality, blaming and ‘splitting’ professionals, inaction or selective action. Children who experience frequent changes of address within such a pattern may be at increased risk.</t>
  </si>
  <si>
    <t xml:space="preserve">Poor parental health (for both mothers and fathers, both mental and physical) can be a contributor to mental health problems in children and young people. The stigma associated with mental health problems means that many families are reluctant to access services because of a fear about what will happen next. Parents and carers may worry about being judged, and that they will be deemed incapable of caring for their children.
Emotional accessibility and the reliability of parents or carers is a key feature of child protection assessment, and should be an objective in the planning of support. Children are affected when a parent is unable to anticipate or prioritise his or her needs, or by a parent’s distress, disturbance, delusions and lack of insight
</t>
  </si>
  <si>
    <t xml:space="preserve">Children can experience a range of mental health problems, from depression and anxiety through to psychosis. While most will recover, many are left with unresolved difficulties or undiagnosed illnesses that can follow them into adult life. Parents and carers may be bewildered or frightened by their child’s behaviour, or concerned that they are the cause of such behaviour.
A small number of children with mental health problems may pose risks to themselves and others. For some, their vulnerability, suggestibility and risk levels may be heightened as a result of their mental ill health. For others, a need to control, coupled with lack of insight into or regard for the feelings and needs of others, may lead to them preying on the vulnerabilities of other children. Co-ordinated inter-agency work, and close collaboration with parents or carers, is essential to mitigate risks for these children and for others
</t>
  </si>
  <si>
    <t>Domestic abuse is any form of physical, verbal, sexual, psychological or financial abuse which might amount to criminal conduct and which takes place within the context of a relationship. The relationship may be between partners (married, cohabiting, in a civil partnership or otherwise), or ex-partners. The abuse may be committed in the home or elsewhere, including online</t>
  </si>
  <si>
    <t xml:space="preserve">Children affected by parental alcohol and drug use may experience neglect, feelings of fear, blame, abandonment, anger and shame. Children who may not be recognised as Young Carers may have to care for children, or for adults. Secrecy and denial are recurrent features within families affected by alcohol and drug use. Divisions occur within families where there is pressure to contain knowledge of substance use. Children’s potential to experience and develop trusting, secure relationships are compromised.
Harm may be multi-dimensional, affecting physical and mental health and development, relationships, behaviour, identity and survival. This could include physical and neurological damage, or death in utero. Foetal Alcohol Spectrum Disorder (FASD) is the leading known worldwide preventable cause of neurodevelopmental disorder, with maternal use of alcohol during pregnancy leading to learning and behavioural difficulties. It potentially has lifelong implications, affecting not just babies and children but also young people, and adults and their families, who will be living with the impact of the condition
</t>
  </si>
  <si>
    <t xml:space="preserve">Harmful sexual behaviour (HSB) is defined as ‘sexual behaviour(s) expressed by children and young people under the age of 18 years that are developmentally inappropriate, may be harmful towards self or others and/ or may be abusive towards another child or young person or adult’.
Some young people sexually abuse other young people. Harmful sexual behaviour may be within the context of relationships, or it may be exploitative abuse that falls within the definition of child sexual exploitation. Both forms of harm may co-occur.
Where a child or young person displays sexual behaviour that may cause significant harm, immediate consideration should be given as to whether action should be taken under child protection procedures, in order to protect the victim and to tackle concerns about what has caused the child/young person to behave in such a way
</t>
  </si>
  <si>
    <t>Online child abuse is any type of abuse that occurs in the digital environment and the internet, facilitated through technology and devices such as computers, tablets, mobile phones, gaming devices and other online-enabled devices. If abusive content is recorded, uploaded or shared by others online, there is a risk of on‑going experience of abuse. Online abuse can include online bullying; emotional abuse and blackmail; sharing of intimate images; grooming behaviour, coercion and preparatory behaviour for abuse including radicalisation; child sexual abuse and sexual exploitation as described above. Perpetrators may be strangers, family members, friends or professionals</t>
  </si>
  <si>
    <t>Physical abuse is the causing of physical harm to a child or young person. Physical abuse may involve hitting, shaking, throwing, poisoning, burning or scalding, drowning or suffocating. Physical harm may also be caused when a parent or carer feigns the symptoms of, or deliberately causes, ill health to a child they are looking after</t>
  </si>
  <si>
    <t xml:space="preserve">Emotional abuse is persistent emotional ill treatment that has severe and persistent adverse effects on a child’s emotional development. ‘Persistent’ means there is a continuous or intermittent pattern which has caused, or is likely to cause, significant harm. Emotional abuse is present to some extent in all types of ill treatment of a child, but it can also occur independently of other forms of abuse. It may involve: 
• conveying to a child that they are worthless or unloved, inadequate or valued only in so far as they meet the needs of another person
• exploitation or corruption of a child, or imposition of demands inappropriate for their age or stage of development 
• repeated silencing, ridiculing or intimidation 
• demands that so exceed a child’s capability that they may be harmful
• extreme overprotection, such that a child is harmed by prevention of learning, exploration and social development 
• seeing or hearing the abuse of another (in accordance with the Domestic Abuse (Scotland) Act 2018)
</t>
  </si>
  <si>
    <t>Child sexual abuse (CSA) is an act that involves a child under 16 years of age in any activity for the sexual gratification of another person, whether or not it is claimed that the child either consented or assented. Sexual abuse involves forcing or enticing a child to take part in sexual activities, whether or not the child is aware of what is happening</t>
  </si>
  <si>
    <t>Criminal exploitation refers to the action of an individual or group using an imbalance of power to coerce, control, manipulate or deceive a child or young person under the age of 18 into any criminal activity in exchange for something the victim needs or wants, or for the financial or other advantage of the perpetrator or facilitator. Violence or the threat of violence may feature. The victim may have been criminally exploited, even if the activity appears consensual. Child criminal exploitation may involve physical contact and may also occur through the use of technology. It may involve gangs and organised criminal networks. Sale of illegal drugs may be a feature. Children may be exploited to move and store drugs and money. Coercion, intimidation, violence (including sexual violence) and weapons may be involved</t>
  </si>
  <si>
    <t>Child trafficking involves the recruitment, transportation, transfer, harbouring or receipt, exchange or transfer of control of a child under the age of 18 years for the purposes of exploitation. Transfer or movement can be within an area and does not have to be across borders. Examples of trafficking can include sexual, criminal and financial exploitation, forced labour, removal of organs, illegal adoption, and forced or illegal marriage</t>
  </si>
  <si>
    <t>Neglect is the persistent failure to meet a child’s basic physical and/or psychological needs, likely to result in the serious impairment of the child’s health or development. ‘Persistent’ means there is a pattern which may be continuous or intermittent which has caused, or is likely to cause significant harm. However, single instances of neglectful behaviour by a person in a position of responsibility can be significantly harmful. Early signs of neglect indicate the need for support to prevent harm. Once a child is born, neglect may involve a parent or carer failing to provide adequate food, clothing and shelter (including exclusion from home or abandonment), to protect a child from physical and emotional harm or danger, to ensure adequate supervision (including the use of inadequate caregivers), or to seek consistent access to appropriate medical care or treatment</t>
  </si>
  <si>
    <t>This extreme form of physical, sexual and emotional assault upon girls and women involves partial or total removal of the external female genitalia, or other injury to the female genital organs for non-medical reasons. Such procedures are usually conducted on children and are a criminal offence in Scotland. FGM can be fatal and is associated with long-term physical and emotional harm</t>
  </si>
  <si>
    <t>A forced marriage is a marriage conducted without the full and free consent of both parties and where duress is a factor. Duress can include physical, psychological, financial, sexual, and emotional abuse. Forced marriage is both a child protection and adult protection matter. Child protection processes will be considered up to the age of 18. Forced marriage may be a risk alongside other forms of so called ‘honour-based’ abuse (HBA). HBA includes practices used to control behaviour within families, communities, or other social groups, to protect perceived cultural and religious beliefs and/or ‘honour’</t>
  </si>
  <si>
    <t>Child sexual exploitation (CSE) is a form of child sexual abuse in which a person or persons of any age take advantage of a power imbalance to force or entice a child into engaging in sexual activity, in return for something received by the child and/or those perpetrating or facilitating the abuse. As with other forms of child sexual abuse, the presence of perceived consent does not excuse or mitigate the abusive nature of the act</t>
  </si>
  <si>
    <t>Internet-enabled sexual offending includes possession, exchange and distribution of indecent images of and/or with children (IIOC); production of IIOC; sexual solicitation (online interaction with minors for sexual purposes); non-consensual sharing of sexual images; and conspiracy crimes such as working with others to distribute IIOC or to solicit children</t>
  </si>
  <si>
    <t>Child protection concerns arise when the impact of under-age sexual activity could cause significant harm. In Scotland the law states that a young child (under 13 years of age) cannot consent to any form of sexual activity (section 27 of the Sexual Offences (Scotland) Act 2009). An IRD must also be convened with older children (over 13 years) who may have been pressured in to sexual activities involving force or exploitation, may have had indecent images taken, suggesting abuse or exploitation, or may otherwise be at risk of significant harm relating to sexual activity</t>
  </si>
  <si>
    <t>Any other concerns not in the list of vulnerability factors and impacts on the child</t>
  </si>
  <si>
    <r>
      <t xml:space="preserve">What factors explain any change(s) in the concerns profile? </t>
    </r>
    <r>
      <rPr>
        <i/>
        <sz val="11"/>
        <color theme="1"/>
        <rFont val="Calibri"/>
        <family val="2"/>
        <scheme val="minor"/>
      </rPr>
      <t>For example, genuine emergent concerns, training on specific concern(s) leading to increased identification, changes in how concerns are recorded, or impact of a recent Learning Review?</t>
    </r>
  </si>
  <si>
    <t>Data can be benchmarked by converting numbers of registrations into percentage of total registrations (e.g. 26 of 47 = 55% of new registrations in Q4 2021 had neglect as a concern). This percentage can then be compared with other areas to assess for consistency in the local concerns profile.</t>
  </si>
  <si>
    <t>Indicators 3 &amp; 4 - JIIs and CPMEs</t>
  </si>
  <si>
    <t>Indicators 1, 2A &amp; 2B</t>
  </si>
  <si>
    <r>
      <t xml:space="preserve">AS TABLE IN REPORT TEMPLATE </t>
    </r>
    <r>
      <rPr>
        <sz val="11"/>
        <color theme="1"/>
        <rFont val="Calibri"/>
        <family val="2"/>
        <scheme val="minor"/>
      </rPr>
      <t>(UNDER NUMBER OF CHILD PROTECTION CONCERN REPORTS AND IRDs CHART)</t>
    </r>
  </si>
  <si>
    <t>Number of children subject to Police CP Concern Reports</t>
  </si>
  <si>
    <t>Number of children subject to Initial and Pre-Birth CPPMs</t>
  </si>
  <si>
    <t>Indicators 5A &amp; 5B</t>
  </si>
  <si>
    <t>Indicators 13A, 13B and 14</t>
  </si>
  <si>
    <r>
      <t xml:space="preserve">AS TABLE IN REPORT TEMPLATE </t>
    </r>
    <r>
      <rPr>
        <sz val="11"/>
        <color theme="1"/>
        <rFont val="Calibri"/>
        <family val="2"/>
        <scheme val="minor"/>
      </rPr>
      <t>(as numbers for these indicators are likely to be small)</t>
    </r>
  </si>
  <si>
    <r>
      <t xml:space="preserve">AS TABLE IN REPORT TEMPLATE </t>
    </r>
    <r>
      <rPr>
        <sz val="11"/>
        <color theme="1"/>
        <rFont val="Calibri"/>
        <family val="2"/>
        <scheme val="minor"/>
      </rPr>
      <t>(UNDER OFFENCE AND NON-OFFENCE GROUNDS REFERRALS CHART)</t>
    </r>
  </si>
  <si>
    <t>Indicator 16 - CPOs</t>
  </si>
  <si>
    <t>Indicators 15A &amp; 15B</t>
  </si>
  <si>
    <t xml:space="preserve">Indicators 22A &amp; 22B </t>
  </si>
  <si>
    <t>Data can be benchmarked by converting numbers of children or Planning Meetings into a rate per 1,000 total children aged 0-17 (which can be found at National Records of Scotland Mid-Year Population Estimates). The rate per 1,000 can then be compared with other areas to assess the number of cases progressing to Initial or Pre-Birth Child Protection Planning Meeting.</t>
  </si>
  <si>
    <t>The Scottish Government Children Social Work Statistics Additional Tables annual publication (Table 4.1) provides the total number of children subject to initial, pre-birth and transfer in Child Protection Planning Meetings/Case Conferences (noting that it includes transfer in conferences). Data can be benchmarked by converting numbers of children  into a rate per 1,000 total children aged 0-17 (which can be found at National Records of Scotland Mid-Year Population Estimates).</t>
  </si>
  <si>
    <t>The Scottish Government Children Social Work Statistics annual publication (Additional Table 4.4) provides a proxy measure. It provides age breakdown for all children on the register on 31 July by year, not the age breakdown of the (new) registrations in that year.</t>
  </si>
  <si>
    <t>Indicator 6B: Calculate the percentage using the total number of initial and pre-birth conferences and total number of registrations (both found in Publication Table 2.5)</t>
  </si>
  <si>
    <t>Data can be benchmarked by converting the number of children into a rate per 1,000 total children aged 0-17 (which can be found at National Records of Scotland Mid-Year Population Estimates). The rate per 1,000 can then be compared with other areas to assess the number of newly registered children.</t>
  </si>
  <si>
    <t>The Scottish Government Children Social Work Statistics annual publication Table 2.2 provides number of new registrations and re-registrations; Table 2.1 number of children registered at end of July; and Table 2.3 number of de-registrations.</t>
  </si>
  <si>
    <t>SCRA's Online Statistics database (Table 1c) provides the annual number of children and young people referred on offence and non-offence grounds or granted a Child Protection Order by local authority area. Data can be benchmarked by converting numbers of children referred into a rate per 1,000 total children aged 0-17 (which can be found at National Records of Scotland Mid-Year Population Estimates). The rate per 1,000 can then be compared with other areas to assess the number of referrals to SCRA or Child Protection Orders granted</t>
  </si>
  <si>
    <r>
      <t xml:space="preserve">Number of children subject to Police Scotland-recorded Child Protection Concern Reports in the quarter. Specifically, it is the number  of nominals (i.e. children) recorded on the interim Vulnerable Persons Database (iVPD) that have the Child Concern Nominal VP Type applied along with the “Is this child protection?” question marked as Yes for the nominal (child). 
This count does include referrals from other agencies that are recorded as IRDs under Indicator 2A, as a child nominal is required on the iVPD system for an IRD record to be created.
This count does </t>
    </r>
    <r>
      <rPr>
        <u/>
        <sz val="10"/>
        <color theme="1"/>
        <rFont val="Verdana"/>
        <family val="2"/>
      </rPr>
      <t>not</t>
    </r>
    <r>
      <rPr>
        <sz val="10"/>
        <color theme="1"/>
        <rFont val="Verdana"/>
        <family val="2"/>
      </rPr>
      <t xml:space="preserve"> include the rare occasion when a child nominal is categorised as a Youth Offending Nominal VP Type and the “Is this child protection?” question is marked as Yes for the nominal. 
It should also be noted iVPD is a transactional database with the potential for nominals (i.e. children) to be added, removed and amended after the associated incident is recorded on the database and the data extracted
</t>
    </r>
  </si>
  <si>
    <t>Number of children subject to an IRD starting in the quarter. This is the number of children where an assessment of their circumstances is believed to meet the threshold of significant harm and there has been a discussion, sharing of information, risk assessment and decision make within IRD about them.</t>
  </si>
  <si>
    <t>Number of IRDs starting in the quarter, recognising that more than one child may be considered in an IRD. This is the number of IRDs meetings held with regards to situations where assessment indicates that there has been or is likely to be significant harm caused to a child or number of children. Note that one IRD meeting may discuss more than one child regarding the same child protection concern</t>
  </si>
  <si>
    <t xml:space="preserve">Following IRD, number of children progressing to a JII starting in the quarter. The number of children who have been interviewed jointly by a police officer and a social worker who have both been trained in either 5 day JII or Scottish Child Interview Model (SCIM). A small number of these will be the same child requiring interview more than once for the same child protection concern.
</t>
  </si>
  <si>
    <t xml:space="preserve">Number of children subject to an ACRA IRD starting in the quarter. This is the number of children aged under 12 years where an assessment of their circumstances it is believed their behaviour caused or risks causing serious physical harm to another person or who, by behaving in a sexually violent or sexually coercive way, have caused or risked causing harm
</t>
  </si>
  <si>
    <t>Following ACRA IRD, number of children subject to an ACRA Investigative Interview in the quarter. The number of children who have been interviewed utilising the Age or Criminal Responsibility legislation as a result of their behaviour causing or risked causing serious harm to another person (physical or sexual).</t>
  </si>
  <si>
    <t>ACR legislation and indicators are new in 2021/22, so data prior to 2021/22 is not collected</t>
  </si>
  <si>
    <t>CARM processes may be new for local areas, so data prior to 2021/22 is not proposed but previous quarters should be added if data available</t>
  </si>
  <si>
    <t>Recommend converting absolute numbers to percentages (specifically percentage of total registrations in quarter). Proposed table is set out in report template - noting annual figures can also be included</t>
  </si>
  <si>
    <t>Indicator 12 - CONVERTED INTO PERCENTAGES</t>
  </si>
  <si>
    <t>NEW</t>
  </si>
  <si>
    <t>EARLY STAGE CHILD PROTECTION ACTIVITY</t>
  </si>
  <si>
    <t>CHILD PROTECTION PLANNING MEETINGS</t>
  </si>
  <si>
    <t>CONVERSION RATES</t>
  </si>
  <si>
    <t>CHILD PROTECTION REGISTER</t>
  </si>
  <si>
    <t xml:space="preserve">CHARACTERISTICS OF OUR VULNERABLE CHILDREN AND YOUNG PEOPLE </t>
  </si>
  <si>
    <t xml:space="preserve">CHILDREN INVOLVED IN RELATED PROCESSES </t>
  </si>
  <si>
    <t xml:space="preserve">PARENTAL OR CARER ATTENDANCE </t>
  </si>
  <si>
    <t>CHILD PROTECTION PROCESS TIMESCALES</t>
  </si>
  <si>
    <t>* age bandings have changed from Version 1 to Version 2. Local CPC will need to decide when to make this change and whether retrospective data can be provided</t>
  </si>
  <si>
    <t>* timescales have changed from Version 1 to Version 2. Local CPCs will need to decide when to make this change and whether retrospective data can be provided. At the point the Indicator is changed, we suggest data point markers could use a different colour to signify the time series change.</t>
  </si>
  <si>
    <t>A learning disability affects a person’s development, can be significant, and will be lifelong. This means that a person with a learning disability may need help to understand information, learn skills and live a fulfilling life. Some people with learning disabilities also have specific healthcare needs and require support to communicate. Parents with a learning disability are often confused by services and disproportionately affected by poverty, social isolation, stress, mental health problems, low literacy and communication difficulties. An estimated 40-60% of parents with a learning disability do not live with their children. The children of parents with a learning disability are more likely than any other group of children to be removed from their parents’ care. A learning disability constitutes a condition which affects learning and intelligence across all areas of life, whereas a learning difficulty constitutes a condition which creates an obstacle to a specific form of learning, but does not affect the overall IQ of an individual</t>
  </si>
  <si>
    <t>JII data is collected by Police Scotland at a Police Division level. Some Divisional boundaries align with local authority area boundaries. Where boundaries do not align, local authority area data is being captured as part of the implementation of the Scottish Child Interview Model and so local authority area level data will become available as local areas implement the SCIM model (i.e. in 2022 or 2023). Where Social Work IT systems already record local authority area level JII data, this data can be used for the Minimum Dataset, noting also that the Scottish Government will seek JII data as part of annual statistical return</t>
  </si>
  <si>
    <t xml:space="preserve">Child affected by Parent/Carer Learning Difficulty or Learning Disability </t>
  </si>
  <si>
    <t>Have all core agencies (health, police and social work) attended the initial IRD meeting?</t>
  </si>
  <si>
    <t>INDICATOR 11A</t>
  </si>
  <si>
    <t>INDICATOR 11B</t>
  </si>
  <si>
    <t>LONG-TERM PHYSICAL OR MENTAL HEALTH CONDITIONS OR ILLNESSES OF CHILDREN PLACED ON THE CHILD PROTECTION REGISTER</t>
  </si>
  <si>
    <t>Long-term physical or mental health condition or illness</t>
  </si>
  <si>
    <t>Q1 2025/26</t>
  </si>
  <si>
    <t>Q2 2025/26</t>
  </si>
  <si>
    <t>Q3 2025/26</t>
  </si>
  <si>
    <t>Q4 2025/26</t>
  </si>
  <si>
    <t>Q1 2026/27</t>
  </si>
  <si>
    <t>Q2 2026/27</t>
  </si>
  <si>
    <t>Q3 2026/27</t>
  </si>
  <si>
    <t>Q4 2026/27</t>
  </si>
  <si>
    <t>Vision</t>
  </si>
  <si>
    <t>Yes – medically diagnosed</t>
  </si>
  <si>
    <t>Yes – present but no current diagnosis and/or assessment pending</t>
  </si>
  <si>
    <t>Hearing</t>
  </si>
  <si>
    <t>Mobility</t>
  </si>
  <si>
    <t>Dexterity</t>
  </si>
  <si>
    <t>Learning and understanding: Learning disability</t>
  </si>
  <si>
    <t>Not available - must be medically diagnosed</t>
  </si>
  <si>
    <t>Learning and processing information: Learning difficulty</t>
  </si>
  <si>
    <t>Social interaction and communication</t>
  </si>
  <si>
    <t>Mental health</t>
  </si>
  <si>
    <t>Speech and language</t>
  </si>
  <si>
    <t>Long-term illness or health condition</t>
  </si>
  <si>
    <t>Other</t>
  </si>
  <si>
    <r>
      <t xml:space="preserve">COMBINED </t>
    </r>
    <r>
      <rPr>
        <b/>
        <sz val="11"/>
        <color rgb="FFFF0000"/>
        <rFont val="Calibri"/>
        <family val="2"/>
        <scheme val="minor"/>
      </rPr>
      <t>(TO BE USED FOR CHART 1)</t>
    </r>
  </si>
  <si>
    <t>COMBINED % of registrations (excluding unborn children) with illness/condition</t>
  </si>
  <si>
    <r>
      <t>REGISTRATIONS (</t>
    </r>
    <r>
      <rPr>
        <b/>
        <sz val="11"/>
        <color rgb="FFFF0000"/>
        <rFont val="Calibri"/>
        <family val="2"/>
        <scheme val="minor"/>
      </rPr>
      <t>TO BE USED FOR CHART 2</t>
    </r>
    <r>
      <rPr>
        <b/>
        <sz val="11"/>
        <color theme="1"/>
        <rFont val="Calibri"/>
        <family val="2"/>
        <scheme val="minor"/>
      </rPr>
      <t>)</t>
    </r>
  </si>
  <si>
    <t>Total number of registrations where child has one or more long-term physical or mental health condition(s) or illness(es)</t>
  </si>
  <si>
    <t>Percentage of registrations where child has one or more long-term physical or mental health condition(s) or illness(es)</t>
  </si>
  <si>
    <t>Indicator 11B</t>
  </si>
  <si>
    <t>Propose two charts below, and for CPCs to refresh the charts at the start of each reporting year, so only maximum of four quarters are presented</t>
  </si>
  <si>
    <t>Number and percentage of children (excluding pre-birth children) that have any physical or mental health conditions or illnesses that have a substantial, long-term adverse effect on the child’s ability to do any normal day-to-day activities who were registered (newly registered and re-registered) on the Child Protection Register in the last quarter</t>
  </si>
  <si>
    <t>Recording of conditions or illnesses is based on information shared (including case files, medical records and views shared by the child, parents and/or carers) and/or practitioners’ experience of engaging with the child</t>
  </si>
  <si>
    <r>
      <t xml:space="preserve">Recording should include </t>
    </r>
    <r>
      <rPr>
        <i/>
        <sz val="10"/>
        <color theme="1"/>
        <rFont val="Verdana"/>
        <family val="2"/>
      </rPr>
      <t xml:space="preserve">'Yes - medically diagnosed' </t>
    </r>
    <r>
      <rPr>
        <sz val="10"/>
        <color theme="1"/>
        <rFont val="Verdana"/>
        <family val="2"/>
      </rPr>
      <t xml:space="preserve">and </t>
    </r>
    <r>
      <rPr>
        <i/>
        <sz val="10"/>
        <color theme="1"/>
        <rFont val="Verdana"/>
        <family val="2"/>
      </rPr>
      <t>‘Yes – present but no current diagnosis and/or assessment pending’</t>
    </r>
    <r>
      <rPr>
        <sz val="10"/>
        <color theme="1"/>
        <rFont val="Verdana"/>
        <family val="2"/>
      </rPr>
      <t xml:space="preserve">, with the latter defined as </t>
    </r>
    <r>
      <rPr>
        <i/>
        <sz val="10"/>
        <color theme="1"/>
        <rFont val="Verdana"/>
        <family val="2"/>
      </rPr>
      <t>'the information shared with practitioners and/or practitioners’ experience of engaging with the child and their parent(s) or carer(s) indicates that the child has a physical or mental health condition or illness, but a medical diagnosis has not been made and/or an assessment is pending'</t>
    </r>
  </si>
  <si>
    <r>
      <t xml:space="preserve">Difficulty with seeing - e.g. blindness, partial sight, blurred vision or visual field loss 
</t>
    </r>
    <r>
      <rPr>
        <i/>
        <sz val="10"/>
        <color theme="1"/>
        <rFont val="Verdana"/>
        <family val="2"/>
      </rPr>
      <t>Not applicable if sight fully corrected when wearing glasses</t>
    </r>
  </si>
  <si>
    <t xml:space="preserve">Moderate to severe hearing difficulties - e.g. deafness or partial hearing </t>
  </si>
  <si>
    <t>Difficulties crawling, walking or climbing stairs (as appropriate to age) without the use of aids, adaptations or support from another person</t>
  </si>
  <si>
    <t>Difficulties using hands, lifting and/or carrying things (as appropriate to age) - e.g. fine motor skills/tasks of grasping, manipulating or releasing</t>
  </si>
  <si>
    <t xml:space="preserve">Learning and understanding: Learning disability </t>
  </si>
  <si>
    <r>
      <t xml:space="preserve">Significant lifelong condition where more support is needed than their peers to understand new and/or complex information, learn new skills and to have a level of independence (as appropriate to age). This may be due to, for example, a genetic condition or brain injury during or after birth, or the reason may not be known
</t>
    </r>
    <r>
      <rPr>
        <i/>
        <sz val="10"/>
        <color theme="1"/>
        <rFont val="Verdana"/>
        <family val="2"/>
      </rPr>
      <t>Must be medically diagnosed</t>
    </r>
  </si>
  <si>
    <t xml:space="preserve">Learning and processing information: Learning difficulty </t>
  </si>
  <si>
    <t>Specific learning difficulties that impact the learning or processing of information - e.g. dyslexia, dyscalculia, dysgraphia or dyspraxia</t>
  </si>
  <si>
    <t>A difference that substantially impacts ability to communicate or interact socially with others (as appropriate to age) - e.g. autism or ADHD</t>
  </si>
  <si>
    <t>Mental ill health that impacts on day-to-day activities e.g. anxiety, depression, eating disorder, self-harm or suicide ideation. This may present as persistent issues with sleep, concentration, and behaviour.</t>
  </si>
  <si>
    <r>
      <t xml:space="preserve">Difficulties understanding or producing speech and spoken language (as appropriate to age) – e.g. full or partial loss of voice, speech dysfluency or difficulties acquiring, understanding and producing language including verbalising their thoughts or feelings
</t>
    </r>
    <r>
      <rPr>
        <i/>
        <sz val="10"/>
        <color theme="1"/>
        <rFont val="Verdana"/>
        <family val="2"/>
      </rPr>
      <t>English as a Secondary Language should not be included</t>
    </r>
  </si>
  <si>
    <t xml:space="preserve">Long-term illness or health condition </t>
  </si>
  <si>
    <t>Illnesses that impact stamina, breathing, fatigue, or a life-limiting illness or condition</t>
  </si>
  <si>
    <t>Cumulative number in the quarter (e.g. August to October 2025)</t>
  </si>
  <si>
    <t>Social Work IT System following recording by the Chair of the Child Protection Planning Meeting on decision to register a child</t>
  </si>
  <si>
    <t>Informs service planning, e.g. provision of health and disability-appropriate services</t>
  </si>
  <si>
    <t>Informs professional development training offer for multi-agency staff, e.g. training to provide skills for communicating and supporting with disabled children</t>
  </si>
  <si>
    <r>
      <t xml:space="preserve">What factors explain any change(s) in the physical or mental health conditions or illnesses profile? </t>
    </r>
    <r>
      <rPr>
        <i/>
        <sz val="10"/>
        <color theme="1"/>
        <rFont val="Verdana"/>
        <family val="2"/>
      </rPr>
      <t>For example, improved awareness and identification of conditions and illnesses; impact of wider social, economic or service-related factors; etc.?</t>
    </r>
  </si>
  <si>
    <t>What is the balance between children with medically diagnosed conditions or illnesses, and children with conditions or illnesses that are present but without a current diagnosis and/or an assessment is pending?</t>
  </si>
  <si>
    <t>Does local service provision reflect the physical or mental health conditions or illnesses profile of newly registered children?</t>
  </si>
  <si>
    <t>Data can be benchmarked by converting numbers of registrations into percentage of total registrations. This percentage can then be compared with other areas to assess for consistency in the local age profile.</t>
  </si>
  <si>
    <t xml:space="preserve">Not available currently </t>
  </si>
  <si>
    <t>MINIMUM DATASET FOR CHILD PROTECTION COMMITTEES: VERSION 2 WITH DISABILITY INDICATOR 11B (DECEMBER 2025)</t>
  </si>
  <si>
    <r>
      <t>Total number of registrations (</t>
    </r>
    <r>
      <rPr>
        <b/>
        <u/>
        <sz val="11"/>
        <color theme="1"/>
        <rFont val="Calibri"/>
        <family val="2"/>
        <scheme val="minor"/>
      </rPr>
      <t>excluding unborn children)</t>
    </r>
    <r>
      <rPr>
        <b/>
        <sz val="11"/>
        <color theme="1"/>
        <rFont val="Calibri"/>
        <family val="2"/>
        <scheme val="minor"/>
      </rPr>
      <t xml:space="preserve"> SEE INDICATOR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</si>
</sst>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0"/>
      <name val="Calibri"/>
      <family val="2"/>
      <scheme val="minor"/>
    </font>
    <font>
      <sz val="10"/>
      <color theme="1"/>
      <name val="Verdana"/>
      <family val="2"/>
    </font>
    <font>
      <sz val="10"/>
      <name val="Arial"/>
      <family val="2"/>
    </font>
    <font>
      <i/>
      <sz val="11"/>
      <color theme="1"/>
      <name val="Calibri"/>
      <family val="2"/>
      <scheme val="minor"/>
    </font>
    <font>
      <b/>
      <sz val="10"/>
      <color theme="1"/>
      <name val="Verdana"/>
      <family val="2"/>
    </font>
    <font>
      <sz val="14"/>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sz val="12"/>
      <color theme="0"/>
      <name val="Calibri"/>
      <family val="2"/>
      <scheme val="minor"/>
    </font>
    <font>
      <u/>
      <sz val="10"/>
      <color theme="1"/>
      <name val="Verdana"/>
      <family val="2"/>
    </font>
    <font>
      <b/>
      <sz val="16"/>
      <color theme="0"/>
      <name val="Calibri"/>
      <family val="2"/>
      <scheme val="minor"/>
    </font>
    <font>
      <b/>
      <sz val="9"/>
      <color theme="1"/>
      <name val="Verdana"/>
      <family val="2"/>
    </font>
    <font>
      <sz val="9"/>
      <color theme="1"/>
      <name val="Calibri"/>
      <family val="2"/>
      <scheme val="minor"/>
    </font>
    <font>
      <b/>
      <sz val="14"/>
      <color theme="1"/>
      <name val="Calibri"/>
      <family val="2"/>
      <scheme val="minor"/>
    </font>
    <font>
      <b/>
      <sz val="9"/>
      <color theme="1"/>
      <name val="Calibri"/>
      <family val="2"/>
      <scheme val="minor"/>
    </font>
    <font>
      <i/>
      <sz val="10"/>
      <color theme="1"/>
      <name val="Verdana"/>
      <family val="2"/>
    </font>
    <font>
      <sz val="10.5"/>
      <color rgb="FF000000"/>
      <name val="Arial"/>
      <family val="2"/>
    </font>
    <font>
      <sz val="11"/>
      <name val="Calibri"/>
      <family val="2"/>
      <scheme val="minor"/>
    </font>
    <font>
      <sz val="11"/>
      <color theme="1"/>
      <name val="Calibri"/>
      <family val="2"/>
      <scheme val="minor"/>
    </font>
    <font>
      <b/>
      <sz val="11"/>
      <color theme="0"/>
      <name val="Calibri"/>
      <family val="2"/>
      <scheme val="minor"/>
    </font>
    <font>
      <b/>
      <sz val="9"/>
      <color theme="1"/>
      <name val="Arial"/>
      <family val="2"/>
    </font>
    <font>
      <b/>
      <sz val="11"/>
      <color rgb="FFFF0000"/>
      <name val="Calibri"/>
      <family val="2"/>
      <scheme val="minor"/>
    </font>
    <font>
      <b/>
      <u/>
      <sz val="11"/>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499984740745262"/>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4" fillId="0" borderId="0"/>
    <xf numFmtId="0" fontId="4" fillId="0" borderId="0"/>
    <xf numFmtId="0" fontId="4" fillId="0" borderId="0"/>
    <xf numFmtId="9" fontId="21" fillId="0" borderId="0" applyFont="0" applyFill="0" applyBorder="0" applyAlignment="0" applyProtection="0"/>
  </cellStyleXfs>
  <cellXfs count="94">
    <xf numFmtId="0" fontId="0" fillId="0" borderId="0" xfId="0"/>
    <xf numFmtId="0" fontId="0" fillId="2" borderId="0" xfId="0" applyFill="1"/>
    <xf numFmtId="0" fontId="0" fillId="3" borderId="0" xfId="0" applyFill="1"/>
    <xf numFmtId="0" fontId="1" fillId="0" borderId="0" xfId="0" applyFont="1"/>
    <xf numFmtId="0" fontId="1" fillId="2" borderId="0" xfId="0" applyFont="1" applyFill="1"/>
    <xf numFmtId="0" fontId="1" fillId="2" borderId="0" xfId="0" applyFont="1" applyFill="1" applyAlignment="1">
      <alignment vertical="top" wrapText="1"/>
    </xf>
    <xf numFmtId="0" fontId="2" fillId="3" borderId="0" xfId="0" applyFont="1" applyFill="1" applyAlignment="1">
      <alignment vertical="top"/>
    </xf>
    <xf numFmtId="0" fontId="3" fillId="0" borderId="0" xfId="0" applyFont="1" applyAlignment="1">
      <alignment wrapText="1"/>
    </xf>
    <xf numFmtId="0" fontId="0" fillId="0" borderId="0" xfId="0" applyAlignment="1">
      <alignment vertical="center"/>
    </xf>
    <xf numFmtId="0" fontId="8" fillId="0" borderId="0" xfId="0" applyFont="1"/>
    <xf numFmtId="0" fontId="10" fillId="0" borderId="0" xfId="0" applyFont="1" applyAlignment="1">
      <alignment vertical="top"/>
    </xf>
    <xf numFmtId="0" fontId="10" fillId="0" borderId="0" xfId="0" applyFont="1" applyAlignment="1">
      <alignment vertical="top" wrapText="1"/>
    </xf>
    <xf numFmtId="0" fontId="10" fillId="0" borderId="0" xfId="0" applyFont="1"/>
    <xf numFmtId="0" fontId="9" fillId="4" borderId="0" xfId="0" applyFont="1" applyFill="1"/>
    <xf numFmtId="0" fontId="11" fillId="4" borderId="0" xfId="0" applyFont="1" applyFill="1"/>
    <xf numFmtId="0" fontId="1" fillId="2" borderId="0" xfId="0" applyFont="1" applyFill="1" applyAlignment="1">
      <alignment wrapText="1"/>
    </xf>
    <xf numFmtId="0" fontId="9" fillId="5" borderId="0" xfId="0" applyFont="1" applyFill="1"/>
    <xf numFmtId="0" fontId="13" fillId="5" borderId="0" xfId="0" applyFont="1" applyFill="1"/>
    <xf numFmtId="0" fontId="15" fillId="6" borderId="0" xfId="0" applyFont="1" applyFill="1"/>
    <xf numFmtId="0" fontId="15" fillId="0" borderId="0" xfId="0" applyFont="1"/>
    <xf numFmtId="0" fontId="7" fillId="0" borderId="0" xfId="0" applyFont="1" applyAlignment="1">
      <alignment wrapText="1"/>
    </xf>
    <xf numFmtId="0" fontId="3" fillId="0" borderId="0" xfId="0" applyFont="1"/>
    <xf numFmtId="0" fontId="1" fillId="2" borderId="0" xfId="0" applyFont="1" applyFill="1" applyAlignment="1">
      <alignment vertical="top"/>
    </xf>
    <xf numFmtId="0" fontId="2" fillId="0" borderId="0" xfId="0" applyFont="1" applyAlignment="1">
      <alignment vertical="top"/>
    </xf>
    <xf numFmtId="0" fontId="2" fillId="0" borderId="0" xfId="0" applyFont="1" applyAlignment="1">
      <alignment wrapText="1"/>
    </xf>
    <xf numFmtId="0" fontId="16" fillId="0" borderId="0" xfId="0" applyFont="1" applyAlignment="1">
      <alignment vertical="top"/>
    </xf>
    <xf numFmtId="0" fontId="16" fillId="0" borderId="0" xfId="0" applyFont="1" applyAlignment="1">
      <alignment wrapText="1"/>
    </xf>
    <xf numFmtId="0" fontId="1" fillId="0" borderId="0" xfId="0" applyFont="1" applyAlignment="1">
      <alignment vertical="top" wrapText="1"/>
    </xf>
    <xf numFmtId="0" fontId="1" fillId="8" borderId="0" xfId="0" applyFont="1" applyFill="1" applyAlignment="1">
      <alignment vertical="top" wrapText="1"/>
    </xf>
    <xf numFmtId="0" fontId="2" fillId="7" borderId="0" xfId="0" applyFont="1" applyFill="1" applyAlignment="1">
      <alignment vertical="top"/>
    </xf>
    <xf numFmtId="0" fontId="1" fillId="8" borderId="0" xfId="0" applyFont="1" applyFill="1" applyAlignment="1">
      <alignment vertical="top"/>
    </xf>
    <xf numFmtId="0" fontId="0" fillId="8" borderId="0" xfId="0" applyFill="1"/>
    <xf numFmtId="0" fontId="1" fillId="8" borderId="0" xfId="0" applyFont="1" applyFill="1"/>
    <xf numFmtId="0" fontId="17" fillId="2" borderId="0" xfId="0" applyFont="1" applyFill="1" applyAlignment="1">
      <alignment horizontal="center" vertical="top" wrapText="1"/>
    </xf>
    <xf numFmtId="0" fontId="17" fillId="0" borderId="0" xfId="0" applyFont="1" applyAlignment="1">
      <alignment horizontal="center" vertical="top" wrapText="1"/>
    </xf>
    <xf numFmtId="0" fontId="1" fillId="6" borderId="0" xfId="0" applyFont="1" applyFill="1" applyAlignment="1">
      <alignment vertical="top" wrapText="1"/>
    </xf>
    <xf numFmtId="0" fontId="1" fillId="6" borderId="0" xfId="0" applyFont="1" applyFill="1"/>
    <xf numFmtId="0" fontId="19" fillId="0" borderId="0" xfId="0" applyFont="1"/>
    <xf numFmtId="0" fontId="0" fillId="0" borderId="0" xfId="0" applyAlignment="1">
      <alignment wrapText="1"/>
    </xf>
    <xf numFmtId="0" fontId="2" fillId="3" borderId="0" xfId="0" applyFont="1" applyFill="1" applyAlignment="1">
      <alignment vertical="top" wrapText="1"/>
    </xf>
    <xf numFmtId="0" fontId="2" fillId="3" borderId="0" xfId="0" applyFont="1" applyFill="1"/>
    <xf numFmtId="0" fontId="7" fillId="3" borderId="0" xfId="0" applyFont="1" applyFill="1"/>
    <xf numFmtId="0" fontId="0" fillId="6" borderId="0" xfId="0" applyFill="1"/>
    <xf numFmtId="0" fontId="17" fillId="6" borderId="0" xfId="0" applyFont="1" applyFill="1" applyAlignment="1">
      <alignment horizontal="center" vertical="top" wrapText="1"/>
    </xf>
    <xf numFmtId="0" fontId="1" fillId="6" borderId="0" xfId="0" applyFont="1" applyFill="1" applyAlignment="1">
      <alignment vertical="top"/>
    </xf>
    <xf numFmtId="0" fontId="0" fillId="0" borderId="0" xfId="0" applyAlignment="1">
      <alignment vertical="top" wrapText="1"/>
    </xf>
    <xf numFmtId="1" fontId="0" fillId="0" borderId="0" xfId="0" applyNumberFormat="1" applyAlignment="1">
      <alignment vertical="center"/>
    </xf>
    <xf numFmtId="0" fontId="1" fillId="9" borderId="0" xfId="0" applyFont="1" applyFill="1" applyAlignment="1">
      <alignment vertical="top" wrapText="1"/>
    </xf>
    <xf numFmtId="0" fontId="1" fillId="10" borderId="0" xfId="0" applyFont="1" applyFill="1" applyAlignment="1">
      <alignment vertical="top" wrapText="1"/>
    </xf>
    <xf numFmtId="0" fontId="0" fillId="0" borderId="0" xfId="0" applyAlignment="1">
      <alignment horizontal="center"/>
    </xf>
    <xf numFmtId="0" fontId="10" fillId="3" borderId="0" xfId="0" applyFont="1" applyFill="1" applyAlignment="1">
      <alignment vertical="top"/>
    </xf>
    <xf numFmtId="0" fontId="10" fillId="3" borderId="0" xfId="0" applyFont="1" applyFill="1"/>
    <xf numFmtId="0" fontId="9" fillId="3" borderId="0" xfId="0" applyFont="1" applyFill="1" applyAlignment="1">
      <alignment vertical="top"/>
    </xf>
    <xf numFmtId="0" fontId="10" fillId="0" borderId="0" xfId="0" applyFont="1" applyAlignment="1">
      <alignment wrapText="1"/>
    </xf>
    <xf numFmtId="0" fontId="20" fillId="0" borderId="0" xfId="0" applyFont="1" applyAlignment="1">
      <alignment wrapText="1"/>
    </xf>
    <xf numFmtId="0" fontId="1" fillId="2" borderId="1" xfId="0" applyFont="1" applyFill="1" applyBorder="1"/>
    <xf numFmtId="0" fontId="1" fillId="11" borderId="2" xfId="0" applyFont="1" applyFill="1" applyBorder="1"/>
    <xf numFmtId="0" fontId="0" fillId="0" borderId="2" xfId="0" applyBorder="1"/>
    <xf numFmtId="0" fontId="1" fillId="2" borderId="3" xfId="0" applyFont="1" applyFill="1" applyBorder="1"/>
    <xf numFmtId="0" fontId="23" fillId="11" borderId="4" xfId="0" applyFont="1" applyFill="1" applyBorder="1"/>
    <xf numFmtId="0" fontId="0" fillId="0" borderId="4" xfId="0" applyBorder="1"/>
    <xf numFmtId="0" fontId="1" fillId="11" borderId="5" xfId="0" applyFont="1" applyFill="1" applyBorder="1"/>
    <xf numFmtId="0" fontId="22" fillId="12" borderId="5" xfId="0" applyFont="1" applyFill="1" applyBorder="1"/>
    <xf numFmtId="0" fontId="0" fillId="12" borderId="4" xfId="0" applyFill="1" applyBorder="1"/>
    <xf numFmtId="0" fontId="0" fillId="13" borderId="0" xfId="0" applyFill="1"/>
    <xf numFmtId="9" fontId="0" fillId="13" borderId="0" xfId="4" applyFont="1" applyFill="1"/>
    <xf numFmtId="9" fontId="0" fillId="0" borderId="0" xfId="4" applyFont="1" applyFill="1"/>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wrapText="1"/>
    </xf>
    <xf numFmtId="0" fontId="10" fillId="0" borderId="0" xfId="0" applyFont="1" applyAlignment="1">
      <alignment vertical="top" wrapText="1"/>
    </xf>
    <xf numFmtId="0" fontId="14" fillId="6" borderId="0" xfId="0" applyFont="1" applyFill="1" applyAlignment="1">
      <alignment wrapText="1"/>
    </xf>
    <xf numFmtId="0" fontId="0" fillId="0" borderId="0" xfId="0"/>
    <xf numFmtId="0" fontId="3" fillId="0" borderId="0" xfId="0" applyFont="1" applyAlignment="1">
      <alignment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center"/>
    </xf>
    <xf numFmtId="0" fontId="2" fillId="3" borderId="0" xfId="0" applyFont="1" applyFill="1" applyAlignment="1">
      <alignment wrapText="1"/>
    </xf>
    <xf numFmtId="0" fontId="7" fillId="0" borderId="0" xfId="0" applyFont="1" applyAlignment="1">
      <alignment wrapText="1"/>
    </xf>
    <xf numFmtId="0" fontId="1" fillId="0" borderId="0" xfId="0" applyFont="1" applyAlignment="1">
      <alignment vertical="top" wrapText="1"/>
    </xf>
    <xf numFmtId="0" fontId="0" fillId="6" borderId="0" xfId="0" applyFill="1" applyAlignment="1">
      <alignment wrapText="1"/>
    </xf>
    <xf numFmtId="0" fontId="3" fillId="0" borderId="0" xfId="0" applyFont="1"/>
    <xf numFmtId="0" fontId="20" fillId="0" borderId="0" xfId="0" applyFont="1" applyAlignment="1">
      <alignment wrapText="1"/>
    </xf>
    <xf numFmtId="0" fontId="20" fillId="6" borderId="0" xfId="0" applyFont="1" applyFill="1" applyAlignment="1">
      <alignment wrapText="1"/>
    </xf>
    <xf numFmtId="0" fontId="2" fillId="3" borderId="0" xfId="0" applyFont="1" applyFill="1" applyAlignment="1">
      <alignment vertical="top"/>
    </xf>
    <xf numFmtId="0" fontId="1" fillId="2" borderId="0" xfId="0" applyFont="1" applyFill="1" applyAlignment="1">
      <alignment horizontal="left"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2" fillId="3" borderId="0" xfId="0" applyFont="1" applyFill="1" applyAlignment="1">
      <alignment vertical="top" wrapText="1"/>
    </xf>
    <xf numFmtId="0" fontId="0" fillId="0" borderId="0" xfId="0" applyAlignment="1">
      <alignment vertical="center" wrapText="1"/>
    </xf>
    <xf numFmtId="0" fontId="0" fillId="6" borderId="0" xfId="0" applyFill="1" applyAlignment="1">
      <alignment vertical="top" wrapText="1"/>
    </xf>
    <xf numFmtId="0" fontId="0" fillId="6" borderId="0" xfId="0" applyFill="1" applyAlignment="1">
      <alignment vertical="center"/>
    </xf>
  </cellXfs>
  <cellStyles count="5">
    <cellStyle name="Normal" xfId="0" builtinId="0"/>
    <cellStyle name="Normal 15 3 2" xfId="3" xr:uid="{00000000-0005-0000-0000-000001000000}"/>
    <cellStyle name="Normal 2 2 2 3 2" xfId="2" xr:uid="{00000000-0005-0000-0000-000002000000}"/>
    <cellStyle name="Normal 2 2 3 3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EARLY STAGE'!$A$10</c:f>
              <c:strCache>
                <c:ptCount val="1"/>
                <c:pt idx="0">
                  <c:v>Number of children subject to Police CP Concern Reports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STAGE'!$E$10:$U$10</c:f>
              <c:numCache>
                <c:formatCode>General</c:formatCode>
                <c:ptCount val="17"/>
                <c:pt idx="0">
                  <c:v>32</c:v>
                </c:pt>
                <c:pt idx="1">
                  <c:v>31</c:v>
                </c:pt>
                <c:pt idx="2">
                  <c:v>21</c:v>
                </c:pt>
                <c:pt idx="3">
                  <c:v>25</c:v>
                </c:pt>
                <c:pt idx="4">
                  <c:v>28</c:v>
                </c:pt>
                <c:pt idx="5">
                  <c:v>37</c:v>
                </c:pt>
                <c:pt idx="6">
                  <c:v>33</c:v>
                </c:pt>
                <c:pt idx="7">
                  <c:v>27</c:v>
                </c:pt>
                <c:pt idx="8">
                  <c:v>19</c:v>
                </c:pt>
                <c:pt idx="9">
                  <c:v>20</c:v>
                </c:pt>
                <c:pt idx="10">
                  <c:v>34</c:v>
                </c:pt>
                <c:pt idx="11">
                  <c:v>33</c:v>
                </c:pt>
                <c:pt idx="12">
                  <c:v>24</c:v>
                </c:pt>
                <c:pt idx="13">
                  <c:v>24</c:v>
                </c:pt>
                <c:pt idx="14">
                  <c:v>39</c:v>
                </c:pt>
                <c:pt idx="15">
                  <c:v>33</c:v>
                </c:pt>
                <c:pt idx="16">
                  <c:v>29</c:v>
                </c:pt>
              </c:numCache>
            </c:numRef>
          </c:val>
          <c:smooth val="0"/>
          <c:extLst>
            <c:ext xmlns:c16="http://schemas.microsoft.com/office/drawing/2014/chart" uri="{C3380CC4-5D6E-409C-BE32-E72D297353CC}">
              <c16:uniqueId val="{00000000-26DE-4914-A826-E62BB8BBF989}"/>
            </c:ext>
          </c:extLst>
        </c:ser>
        <c:ser>
          <c:idx val="1"/>
          <c:order val="1"/>
          <c:tx>
            <c:strRef>
              <c:f>'1-4 EARLY STAGE'!$A$11</c:f>
              <c:strCache>
                <c:ptCount val="1"/>
                <c:pt idx="0">
                  <c:v>Number of children subject to IRDs starting</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STAGE'!$E$11:$U$11</c:f>
              <c:numCache>
                <c:formatCode>General</c:formatCode>
                <c:ptCount val="17"/>
                <c:pt idx="0">
                  <c:v>25</c:v>
                </c:pt>
                <c:pt idx="1">
                  <c:v>22</c:v>
                </c:pt>
                <c:pt idx="2">
                  <c:v>13</c:v>
                </c:pt>
                <c:pt idx="3">
                  <c:v>17</c:v>
                </c:pt>
                <c:pt idx="4">
                  <c:v>20</c:v>
                </c:pt>
                <c:pt idx="5">
                  <c:v>25</c:v>
                </c:pt>
                <c:pt idx="6">
                  <c:v>22</c:v>
                </c:pt>
                <c:pt idx="7">
                  <c:v>19</c:v>
                </c:pt>
                <c:pt idx="8">
                  <c:v>18</c:v>
                </c:pt>
                <c:pt idx="9">
                  <c:v>14</c:v>
                </c:pt>
                <c:pt idx="10">
                  <c:v>17</c:v>
                </c:pt>
                <c:pt idx="11">
                  <c:v>24</c:v>
                </c:pt>
                <c:pt idx="12">
                  <c:v>16</c:v>
                </c:pt>
                <c:pt idx="13">
                  <c:v>15</c:v>
                </c:pt>
                <c:pt idx="14">
                  <c:v>26</c:v>
                </c:pt>
                <c:pt idx="15">
                  <c:v>17</c:v>
                </c:pt>
                <c:pt idx="16">
                  <c:v>19</c:v>
                </c:pt>
              </c:numCache>
            </c:numRef>
          </c:val>
          <c:smooth val="0"/>
          <c:extLst>
            <c:ext xmlns:c16="http://schemas.microsoft.com/office/drawing/2014/chart" uri="{C3380CC4-5D6E-409C-BE32-E72D297353CC}">
              <c16:uniqueId val="{00000001-26DE-4914-A826-E62BB8BBF989}"/>
            </c:ext>
          </c:extLst>
        </c:ser>
        <c:ser>
          <c:idx val="2"/>
          <c:order val="2"/>
          <c:tx>
            <c:strRef>
              <c:f>'1-4 EARLY STAGE'!$A$12</c:f>
              <c:strCache>
                <c:ptCount val="1"/>
                <c:pt idx="0">
                  <c:v>Number of IRDs starting</c:v>
                </c:pt>
              </c:strCache>
            </c:strRef>
          </c:tx>
          <c:spPr>
            <a:ln w="28575" cap="rnd">
              <a:solidFill>
                <a:schemeClr val="bg1"/>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 EARLY STAGE'!$E$9:$U$9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'1-4 EARLY STAGE'!$E$12:$U$12</c:f>
              <c:numCache>
                <c:formatCode>General</c:formatCode>
                <c:ptCount val="17"/>
                <c:pt idx="0">
                  <c:v>20</c:v>
                </c:pt>
                <c:pt idx="1">
                  <c:v>15</c:v>
                </c:pt>
                <c:pt idx="2">
                  <c:v>8</c:v>
                </c:pt>
                <c:pt idx="3">
                  <c:v>16</c:v>
                </c:pt>
                <c:pt idx="4">
                  <c:v>17</c:v>
                </c:pt>
                <c:pt idx="5">
                  <c:v>19</c:v>
                </c:pt>
                <c:pt idx="6">
                  <c:v>16</c:v>
                </c:pt>
                <c:pt idx="7">
                  <c:v>14</c:v>
                </c:pt>
                <c:pt idx="8">
                  <c:v>8</c:v>
                </c:pt>
                <c:pt idx="9">
                  <c:v>7</c:v>
                </c:pt>
                <c:pt idx="10">
                  <c:v>15</c:v>
                </c:pt>
                <c:pt idx="11">
                  <c:v>22</c:v>
                </c:pt>
                <c:pt idx="12">
                  <c:v>14</c:v>
                </c:pt>
                <c:pt idx="13">
                  <c:v>12</c:v>
                </c:pt>
                <c:pt idx="14">
                  <c:v>16</c:v>
                </c:pt>
                <c:pt idx="15">
                  <c:v>13</c:v>
                </c:pt>
                <c:pt idx="16">
                  <c:v>15</c:v>
                </c:pt>
              </c:numCache>
            </c:numRef>
          </c:val>
          <c:smooth val="0"/>
          <c:extLst>
            <c:ext xmlns:c16="http://schemas.microsoft.com/office/drawing/2014/chart" uri="{C3380CC4-5D6E-409C-BE32-E72D297353CC}">
              <c16:uniqueId val="{00000002-26DE-4914-A826-E62BB8BBF989}"/>
            </c:ext>
          </c:extLst>
        </c:ser>
        <c:dLbls>
          <c:showLegendKey val="0"/>
          <c:showVal val="0"/>
          <c:showCatName val="0"/>
          <c:showSerName val="0"/>
          <c:showPercent val="0"/>
          <c:showBubbleSize val="0"/>
        </c:dLbls>
        <c:smooth val="0"/>
        <c:axId val="1947081647"/>
        <c:axId val="1947082063"/>
      </c:lineChart>
      <c:catAx>
        <c:axId val="194708164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47082063"/>
        <c:crosses val="autoZero"/>
        <c:auto val="1"/>
        <c:lblAlgn val="ctr"/>
        <c:lblOffset val="100"/>
        <c:noMultiLvlLbl val="0"/>
      </c:catAx>
      <c:valAx>
        <c:axId val="1947082063"/>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47081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ATTENDANCE'!$A$7</c:f>
              <c:strCache>
                <c:ptCount val="1"/>
                <c:pt idx="0">
                  <c:v>% of Initial CPPMs with parental attendance</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 ATTENDANCE'!$E$6:$U$6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'22 ATTENDANCE'!$E$7:$U$7</c:f>
              <c:numCache>
                <c:formatCode>General</c:formatCode>
                <c:ptCount val="17"/>
                <c:pt idx="0">
                  <c:v>80</c:v>
                </c:pt>
                <c:pt idx="1">
                  <c:v>75</c:v>
                </c:pt>
                <c:pt idx="2">
                  <c:v>80</c:v>
                </c:pt>
                <c:pt idx="3">
                  <c:v>100</c:v>
                </c:pt>
                <c:pt idx="4">
                  <c:v>87</c:v>
                </c:pt>
                <c:pt idx="5">
                  <c:v>90</c:v>
                </c:pt>
                <c:pt idx="6">
                  <c:v>92</c:v>
                </c:pt>
                <c:pt idx="7">
                  <c:v>100</c:v>
                </c:pt>
                <c:pt idx="8">
                  <c:v>100</c:v>
                </c:pt>
                <c:pt idx="9">
                  <c:v>75</c:v>
                </c:pt>
                <c:pt idx="10">
                  <c:v>80</c:v>
                </c:pt>
                <c:pt idx="11">
                  <c:v>80</c:v>
                </c:pt>
                <c:pt idx="12">
                  <c:v>100</c:v>
                </c:pt>
                <c:pt idx="13">
                  <c:v>100</c:v>
                </c:pt>
                <c:pt idx="14">
                  <c:v>80</c:v>
                </c:pt>
                <c:pt idx="15">
                  <c:v>75</c:v>
                </c:pt>
                <c:pt idx="16">
                  <c:v>60</c:v>
                </c:pt>
              </c:numCache>
            </c:numRef>
          </c:val>
          <c:smooth val="0"/>
          <c:extLst>
            <c:ext xmlns:c16="http://schemas.microsoft.com/office/drawing/2014/chart" uri="{C3380CC4-5D6E-409C-BE32-E72D297353CC}">
              <c16:uniqueId val="{00000000-EDB3-4F0A-A29C-C73A47CB8091}"/>
            </c:ext>
          </c:extLst>
        </c:ser>
        <c:ser>
          <c:idx val="1"/>
          <c:order val="1"/>
          <c:tx>
            <c:strRef>
              <c:f>'22 ATTENDANCE'!$A$8</c:f>
              <c:strCache>
                <c:ptCount val="1"/>
                <c:pt idx="0">
                  <c:v>% of Initial Core Group meetings with parental attendance</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 ATTENDANCE'!$E$6:$U$6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'22 ATTENDANCE'!$E$8:$U$8</c:f>
              <c:numCache>
                <c:formatCode>General</c:formatCode>
                <c:ptCount val="17"/>
                <c:pt idx="0">
                  <c:v>75</c:v>
                </c:pt>
                <c:pt idx="1">
                  <c:v>75</c:v>
                </c:pt>
                <c:pt idx="2">
                  <c:v>80</c:v>
                </c:pt>
                <c:pt idx="3">
                  <c:v>85</c:v>
                </c:pt>
                <c:pt idx="4">
                  <c:v>82</c:v>
                </c:pt>
                <c:pt idx="5">
                  <c:v>78</c:v>
                </c:pt>
                <c:pt idx="6">
                  <c:v>75</c:v>
                </c:pt>
                <c:pt idx="7">
                  <c:v>75</c:v>
                </c:pt>
                <c:pt idx="8">
                  <c:v>80</c:v>
                </c:pt>
                <c:pt idx="9">
                  <c:v>90</c:v>
                </c:pt>
                <c:pt idx="10">
                  <c:v>80</c:v>
                </c:pt>
                <c:pt idx="11">
                  <c:v>75</c:v>
                </c:pt>
                <c:pt idx="12">
                  <c:v>60</c:v>
                </c:pt>
                <c:pt idx="13">
                  <c:v>70</c:v>
                </c:pt>
                <c:pt idx="14">
                  <c:v>60</c:v>
                </c:pt>
                <c:pt idx="15">
                  <c:v>50</c:v>
                </c:pt>
                <c:pt idx="16">
                  <c:v>75</c:v>
                </c:pt>
              </c:numCache>
            </c:numRef>
          </c:val>
          <c:smooth val="0"/>
          <c:extLst>
            <c:ext xmlns:c16="http://schemas.microsoft.com/office/drawing/2014/chart" uri="{C3380CC4-5D6E-409C-BE32-E72D297353CC}">
              <c16:uniqueId val="{00000001-EDB3-4F0A-A29C-C73A47CB8091}"/>
            </c:ext>
          </c:extLst>
        </c:ser>
        <c:dLbls>
          <c:showLegendKey val="0"/>
          <c:showVal val="0"/>
          <c:showCatName val="0"/>
          <c:showSerName val="0"/>
          <c:showPercent val="0"/>
          <c:showBubbleSize val="0"/>
        </c:dLbls>
        <c:smooth val="0"/>
        <c:axId val="1121436815"/>
        <c:axId val="1121433071"/>
      </c:lineChart>
      <c:catAx>
        <c:axId val="11214368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3071"/>
        <c:crosses val="autoZero"/>
        <c:auto val="1"/>
        <c:lblAlgn val="ctr"/>
        <c:lblOffset val="100"/>
        <c:noMultiLvlLbl val="0"/>
      </c:catAx>
      <c:valAx>
        <c:axId val="1121433071"/>
        <c:scaling>
          <c:orientation val="minMax"/>
          <c:max val="100"/>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6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 5 CPPMs'!$A$7</c:f>
              <c:strCache>
                <c:ptCount val="1"/>
                <c:pt idx="0">
                  <c:v>Number of children subject to Initial and Pre-Birth CPPMs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5 CPPMs'!$E$6:$U$6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 5 CPPMs'!$E$7:$U$7</c:f>
              <c:numCache>
                <c:formatCode>General</c:formatCode>
                <c:ptCount val="17"/>
                <c:pt idx="0">
                  <c:v>14</c:v>
                </c:pt>
                <c:pt idx="1">
                  <c:v>15</c:v>
                </c:pt>
                <c:pt idx="2">
                  <c:v>6</c:v>
                </c:pt>
                <c:pt idx="3">
                  <c:v>5</c:v>
                </c:pt>
                <c:pt idx="4">
                  <c:v>12</c:v>
                </c:pt>
                <c:pt idx="5">
                  <c:v>11</c:v>
                </c:pt>
                <c:pt idx="6">
                  <c:v>16</c:v>
                </c:pt>
                <c:pt idx="7">
                  <c:v>14</c:v>
                </c:pt>
                <c:pt idx="8">
                  <c:v>17</c:v>
                </c:pt>
                <c:pt idx="9">
                  <c:v>12</c:v>
                </c:pt>
                <c:pt idx="10">
                  <c:v>9</c:v>
                </c:pt>
                <c:pt idx="11">
                  <c:v>11</c:v>
                </c:pt>
                <c:pt idx="12">
                  <c:v>7</c:v>
                </c:pt>
                <c:pt idx="13">
                  <c:v>8</c:v>
                </c:pt>
                <c:pt idx="14">
                  <c:v>5</c:v>
                </c:pt>
                <c:pt idx="15">
                  <c:v>9</c:v>
                </c:pt>
                <c:pt idx="16">
                  <c:v>12</c:v>
                </c:pt>
              </c:numCache>
            </c:numRef>
          </c:val>
          <c:smooth val="0"/>
          <c:extLst>
            <c:ext xmlns:c16="http://schemas.microsoft.com/office/drawing/2014/chart" uri="{C3380CC4-5D6E-409C-BE32-E72D297353CC}">
              <c16:uniqueId val="{00000000-3515-474C-B060-DF9B1501FCCE}"/>
            </c:ext>
          </c:extLst>
        </c:ser>
        <c:ser>
          <c:idx val="1"/>
          <c:order val="1"/>
          <c:tx>
            <c:strRef>
              <c:f>' 5 CPPMs'!$A$8</c:f>
              <c:strCache>
                <c:ptCount val="1"/>
                <c:pt idx="0">
                  <c:v>Number of Initial and Pre-Birth CPPMs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5 CPPMs'!$E$6:$U$6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 5 CPPMs'!$E$8:$U$8</c:f>
              <c:numCache>
                <c:formatCode>General</c:formatCode>
                <c:ptCount val="17"/>
                <c:pt idx="0">
                  <c:v>12</c:v>
                </c:pt>
                <c:pt idx="1">
                  <c:v>13</c:v>
                </c:pt>
                <c:pt idx="2">
                  <c:v>5</c:v>
                </c:pt>
                <c:pt idx="3">
                  <c:v>3</c:v>
                </c:pt>
                <c:pt idx="4">
                  <c:v>6</c:v>
                </c:pt>
                <c:pt idx="5">
                  <c:v>10</c:v>
                </c:pt>
                <c:pt idx="6">
                  <c:v>12</c:v>
                </c:pt>
                <c:pt idx="7">
                  <c:v>11</c:v>
                </c:pt>
                <c:pt idx="8">
                  <c:v>12</c:v>
                </c:pt>
                <c:pt idx="9">
                  <c:v>9</c:v>
                </c:pt>
                <c:pt idx="10">
                  <c:v>4</c:v>
                </c:pt>
                <c:pt idx="11">
                  <c:v>6</c:v>
                </c:pt>
                <c:pt idx="12">
                  <c:v>5</c:v>
                </c:pt>
                <c:pt idx="13">
                  <c:v>4</c:v>
                </c:pt>
                <c:pt idx="14">
                  <c:v>5</c:v>
                </c:pt>
                <c:pt idx="15">
                  <c:v>6</c:v>
                </c:pt>
                <c:pt idx="16">
                  <c:v>7</c:v>
                </c:pt>
              </c:numCache>
            </c:numRef>
          </c:val>
          <c:smooth val="0"/>
          <c:extLst>
            <c:ext xmlns:c16="http://schemas.microsoft.com/office/drawing/2014/chart" uri="{C3380CC4-5D6E-409C-BE32-E72D297353CC}">
              <c16:uniqueId val="{00000001-3515-474C-B060-DF9B1501FCCE}"/>
            </c:ext>
          </c:extLst>
        </c:ser>
        <c:dLbls>
          <c:showLegendKey val="0"/>
          <c:showVal val="0"/>
          <c:showCatName val="0"/>
          <c:showSerName val="0"/>
          <c:showPercent val="0"/>
          <c:showBubbleSize val="0"/>
        </c:dLbls>
        <c:smooth val="0"/>
        <c:axId val="1965509247"/>
        <c:axId val="1965511327"/>
      </c:lineChart>
      <c:catAx>
        <c:axId val="196550924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11327"/>
        <c:crosses val="autoZero"/>
        <c:auto val="1"/>
        <c:lblAlgn val="ctr"/>
        <c:lblOffset val="100"/>
        <c:noMultiLvlLbl val="0"/>
      </c:catAx>
      <c:valAx>
        <c:axId val="1965511327"/>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0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CONVERSIONS'!$A$11</c:f>
              <c:strCache>
                <c:ptCount val="1"/>
                <c:pt idx="0">
                  <c:v>% IRD to Initial and Pre-Birth CPPMs</c:v>
                </c:pt>
              </c:strCache>
            </c:strRef>
          </c:tx>
          <c:spPr>
            <a:ln w="28575" cap="rnd">
              <a:solidFill>
                <a:sysClr val="windowText" lastClr="0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CONVERSIONS'!$E$6:$U$6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'6 CONVERSIONS'!$E$11:$U$11</c:f>
              <c:numCache>
                <c:formatCode>0</c:formatCode>
                <c:ptCount val="17"/>
                <c:pt idx="0">
                  <c:v>56.000000000000007</c:v>
                </c:pt>
                <c:pt idx="1">
                  <c:v>68.181818181818173</c:v>
                </c:pt>
                <c:pt idx="2">
                  <c:v>46.153846153846153</c:v>
                </c:pt>
                <c:pt idx="3">
                  <c:v>29.411764705882355</c:v>
                </c:pt>
                <c:pt idx="4">
                  <c:v>60</c:v>
                </c:pt>
                <c:pt idx="5">
                  <c:v>44</c:v>
                </c:pt>
                <c:pt idx="6">
                  <c:v>72.727272727272734</c:v>
                </c:pt>
                <c:pt idx="7">
                  <c:v>73.68421052631578</c:v>
                </c:pt>
                <c:pt idx="8">
                  <c:v>94.444444444444443</c:v>
                </c:pt>
                <c:pt idx="9">
                  <c:v>85.714285714285708</c:v>
                </c:pt>
                <c:pt idx="10">
                  <c:v>52.941176470588239</c:v>
                </c:pt>
                <c:pt idx="11">
                  <c:v>45.833333333333329</c:v>
                </c:pt>
                <c:pt idx="12">
                  <c:v>43.75</c:v>
                </c:pt>
                <c:pt idx="13">
                  <c:v>53.333333333333336</c:v>
                </c:pt>
                <c:pt idx="14">
                  <c:v>19.230769230769234</c:v>
                </c:pt>
                <c:pt idx="15">
                  <c:v>52.941176470588239</c:v>
                </c:pt>
                <c:pt idx="16">
                  <c:v>63.157894736842103</c:v>
                </c:pt>
              </c:numCache>
            </c:numRef>
          </c:val>
          <c:smooth val="0"/>
          <c:extLst>
            <c:ext xmlns:c16="http://schemas.microsoft.com/office/drawing/2014/chart" uri="{C3380CC4-5D6E-409C-BE32-E72D297353CC}">
              <c16:uniqueId val="{00000000-165B-4CE1-A3AF-395A1AE4ECE9}"/>
            </c:ext>
          </c:extLst>
        </c:ser>
        <c:ser>
          <c:idx val="1"/>
          <c:order val="1"/>
          <c:tx>
            <c:strRef>
              <c:f>'6 CONVERSIONS'!$A$12</c:f>
              <c:strCache>
                <c:ptCount val="1"/>
                <c:pt idx="0">
                  <c:v>% Initial and Pre-Birth CPPMs to Registration</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CONVERSIONS'!$E$6:$U$6</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'6 CONVERSIONS'!$E$12:$U$12</c:f>
              <c:numCache>
                <c:formatCode>0</c:formatCode>
                <c:ptCount val="17"/>
                <c:pt idx="0">
                  <c:v>71.428571428571431</c:v>
                </c:pt>
                <c:pt idx="1">
                  <c:v>80</c:v>
                </c:pt>
                <c:pt idx="2">
                  <c:v>83.333333333333343</c:v>
                </c:pt>
                <c:pt idx="3">
                  <c:v>60</c:v>
                </c:pt>
                <c:pt idx="4">
                  <c:v>66.666666666666657</c:v>
                </c:pt>
                <c:pt idx="5">
                  <c:v>81.818181818181827</c:v>
                </c:pt>
                <c:pt idx="6">
                  <c:v>81.25</c:v>
                </c:pt>
                <c:pt idx="7">
                  <c:v>71.428571428571431</c:v>
                </c:pt>
                <c:pt idx="8">
                  <c:v>76.470588235294116</c:v>
                </c:pt>
                <c:pt idx="9">
                  <c:v>75</c:v>
                </c:pt>
                <c:pt idx="10">
                  <c:v>88.888888888888886</c:v>
                </c:pt>
                <c:pt idx="11">
                  <c:v>81.818181818181827</c:v>
                </c:pt>
                <c:pt idx="12">
                  <c:v>100</c:v>
                </c:pt>
                <c:pt idx="13">
                  <c:v>75</c:v>
                </c:pt>
                <c:pt idx="14">
                  <c:v>100</c:v>
                </c:pt>
                <c:pt idx="15">
                  <c:v>66.666666666666657</c:v>
                </c:pt>
                <c:pt idx="16">
                  <c:v>83.333333333333343</c:v>
                </c:pt>
              </c:numCache>
            </c:numRef>
          </c:val>
          <c:smooth val="0"/>
          <c:extLst>
            <c:ext xmlns:c16="http://schemas.microsoft.com/office/drawing/2014/chart" uri="{C3380CC4-5D6E-409C-BE32-E72D297353CC}">
              <c16:uniqueId val="{00000001-165B-4CE1-A3AF-395A1AE4ECE9}"/>
            </c:ext>
          </c:extLst>
        </c:ser>
        <c:dLbls>
          <c:showLegendKey val="0"/>
          <c:showVal val="0"/>
          <c:showCatName val="0"/>
          <c:showSerName val="0"/>
          <c:showPercent val="0"/>
          <c:showBubbleSize val="0"/>
        </c:dLbls>
        <c:smooth val="0"/>
        <c:axId val="1877348015"/>
        <c:axId val="1965502175"/>
      </c:lineChart>
      <c:catAx>
        <c:axId val="1877348015"/>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65502175"/>
        <c:crosses val="autoZero"/>
        <c:auto val="1"/>
        <c:lblAlgn val="ctr"/>
        <c:lblOffset val="100"/>
        <c:noMultiLvlLbl val="0"/>
      </c:catAx>
      <c:valAx>
        <c:axId val="1965502175"/>
        <c:scaling>
          <c:orientation val="minMax"/>
          <c:max val="100"/>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 Conversion Rate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877348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ysClr val="windowText" lastClr="000000"/>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'7-10 REGISTER'!$A$9</c:f>
              <c:strCache>
                <c:ptCount val="1"/>
                <c:pt idx="0">
                  <c:v>Number of Registrations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REGISTER'!$E$9:$U$9</c:f>
              <c:numCache>
                <c:formatCode>General</c:formatCode>
                <c:ptCount val="17"/>
                <c:pt idx="0">
                  <c:v>10</c:v>
                </c:pt>
                <c:pt idx="1">
                  <c:v>12</c:v>
                </c:pt>
                <c:pt idx="2">
                  <c:v>5</c:v>
                </c:pt>
                <c:pt idx="3">
                  <c:v>3</c:v>
                </c:pt>
                <c:pt idx="4">
                  <c:v>8</c:v>
                </c:pt>
                <c:pt idx="5">
                  <c:v>9</c:v>
                </c:pt>
                <c:pt idx="6">
                  <c:v>13</c:v>
                </c:pt>
                <c:pt idx="7">
                  <c:v>10</c:v>
                </c:pt>
                <c:pt idx="8">
                  <c:v>13</c:v>
                </c:pt>
                <c:pt idx="9">
                  <c:v>9</c:v>
                </c:pt>
                <c:pt idx="10">
                  <c:v>8</c:v>
                </c:pt>
                <c:pt idx="11">
                  <c:v>9</c:v>
                </c:pt>
                <c:pt idx="12">
                  <c:v>7</c:v>
                </c:pt>
                <c:pt idx="13">
                  <c:v>6</c:v>
                </c:pt>
                <c:pt idx="14">
                  <c:v>5</c:v>
                </c:pt>
                <c:pt idx="15">
                  <c:v>6</c:v>
                </c:pt>
                <c:pt idx="16">
                  <c:v>10</c:v>
                </c:pt>
              </c:numCache>
            </c:numRef>
          </c:val>
          <c:smooth val="0"/>
          <c:extLst>
            <c:ext xmlns:c16="http://schemas.microsoft.com/office/drawing/2014/chart" uri="{C3380CC4-5D6E-409C-BE32-E72D297353CC}">
              <c16:uniqueId val="{00000000-DFC0-4317-854F-D18ED515059C}"/>
            </c:ext>
          </c:extLst>
        </c:ser>
        <c:ser>
          <c:idx val="1"/>
          <c:order val="1"/>
          <c:tx>
            <c:strRef>
              <c:f>'7-10 REGISTER'!$A$10</c:f>
              <c:strCache>
                <c:ptCount val="1"/>
                <c:pt idx="0">
                  <c:v>Number on Register</c:v>
                </c:pt>
              </c:strCache>
            </c:strRef>
          </c:tx>
          <c:spPr>
            <a:ln w="28575" cap="rnd">
              <a:solidFill>
                <a:schemeClr val="bg1"/>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REGISTER'!$E$10:$U$10</c:f>
              <c:numCache>
                <c:formatCode>General</c:formatCode>
                <c:ptCount val="17"/>
                <c:pt idx="0">
                  <c:v>24</c:v>
                </c:pt>
                <c:pt idx="1">
                  <c:v>31</c:v>
                </c:pt>
                <c:pt idx="2">
                  <c:v>28</c:v>
                </c:pt>
                <c:pt idx="3">
                  <c:v>26</c:v>
                </c:pt>
                <c:pt idx="4">
                  <c:v>27</c:v>
                </c:pt>
                <c:pt idx="5">
                  <c:v>31</c:v>
                </c:pt>
                <c:pt idx="6">
                  <c:v>40</c:v>
                </c:pt>
                <c:pt idx="7">
                  <c:v>43</c:v>
                </c:pt>
                <c:pt idx="8">
                  <c:v>44</c:v>
                </c:pt>
                <c:pt idx="9">
                  <c:v>39</c:v>
                </c:pt>
                <c:pt idx="10">
                  <c:v>41</c:v>
                </c:pt>
                <c:pt idx="11">
                  <c:v>43</c:v>
                </c:pt>
                <c:pt idx="12">
                  <c:v>40</c:v>
                </c:pt>
                <c:pt idx="13">
                  <c:v>38</c:v>
                </c:pt>
                <c:pt idx="14">
                  <c:v>36</c:v>
                </c:pt>
                <c:pt idx="15">
                  <c:v>38</c:v>
                </c:pt>
                <c:pt idx="16">
                  <c:v>42</c:v>
                </c:pt>
              </c:numCache>
            </c:numRef>
          </c:val>
          <c:smooth val="0"/>
          <c:extLst>
            <c:ext xmlns:c16="http://schemas.microsoft.com/office/drawing/2014/chart" uri="{C3380CC4-5D6E-409C-BE32-E72D297353CC}">
              <c16:uniqueId val="{00000001-DFC0-4317-854F-D18ED515059C}"/>
            </c:ext>
          </c:extLst>
        </c:ser>
        <c:ser>
          <c:idx val="2"/>
          <c:order val="2"/>
          <c:tx>
            <c:strRef>
              <c:f>'7-10 REGISTER'!$A$11</c:f>
              <c:strCache>
                <c:ptCount val="1"/>
                <c:pt idx="0">
                  <c:v>Number of De-Registrations</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'7-10 REGISTER'!$E$8:$U$8</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'7-10 REGISTER'!$E$11:$U$11</c:f>
              <c:numCache>
                <c:formatCode>General</c:formatCode>
                <c:ptCount val="17"/>
                <c:pt idx="0">
                  <c:v>12</c:v>
                </c:pt>
                <c:pt idx="1">
                  <c:v>5</c:v>
                </c:pt>
                <c:pt idx="2">
                  <c:v>8</c:v>
                </c:pt>
                <c:pt idx="3">
                  <c:v>5</c:v>
                </c:pt>
                <c:pt idx="4">
                  <c:v>7</c:v>
                </c:pt>
                <c:pt idx="5">
                  <c:v>5</c:v>
                </c:pt>
                <c:pt idx="6">
                  <c:v>4</c:v>
                </c:pt>
                <c:pt idx="7">
                  <c:v>7</c:v>
                </c:pt>
                <c:pt idx="8">
                  <c:v>12</c:v>
                </c:pt>
                <c:pt idx="9">
                  <c:v>14</c:v>
                </c:pt>
                <c:pt idx="10">
                  <c:v>6</c:v>
                </c:pt>
                <c:pt idx="11">
                  <c:v>7</c:v>
                </c:pt>
                <c:pt idx="12">
                  <c:v>10</c:v>
                </c:pt>
                <c:pt idx="13">
                  <c:v>8</c:v>
                </c:pt>
                <c:pt idx="14">
                  <c:v>7</c:v>
                </c:pt>
                <c:pt idx="15">
                  <c:v>4</c:v>
                </c:pt>
                <c:pt idx="16">
                  <c:v>6</c:v>
                </c:pt>
              </c:numCache>
            </c:numRef>
          </c:val>
          <c:smooth val="0"/>
          <c:extLst>
            <c:ext xmlns:c16="http://schemas.microsoft.com/office/drawing/2014/chart" uri="{C3380CC4-5D6E-409C-BE32-E72D297353CC}">
              <c16:uniqueId val="{00000002-DFC0-4317-854F-D18ED515059C}"/>
            </c:ext>
          </c:extLst>
        </c:ser>
        <c:dLbls>
          <c:showLegendKey val="0"/>
          <c:showVal val="0"/>
          <c:showCatName val="0"/>
          <c:showSerName val="0"/>
          <c:showPercent val="0"/>
          <c:showBubbleSize val="0"/>
        </c:dLbls>
        <c:smooth val="0"/>
        <c:axId val="1971024015"/>
        <c:axId val="1971031087"/>
      </c:lineChart>
      <c:catAx>
        <c:axId val="19710240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031087"/>
        <c:crosses val="autoZero"/>
        <c:auto val="1"/>
        <c:lblAlgn val="ctr"/>
        <c:lblOffset val="100"/>
        <c:noMultiLvlLbl val="0"/>
      </c:catAx>
      <c:valAx>
        <c:axId val="1971031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024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'11A AGE'!$A$6</c:f>
              <c:strCache>
                <c:ptCount val="1"/>
                <c:pt idx="0">
                  <c:v>Unborns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'11A AGE'!$E$6:$U$6</c:f>
              <c:numCache>
                <c:formatCode>General</c:formatCode>
                <c:ptCount val="17"/>
                <c:pt idx="0">
                  <c:v>4</c:v>
                </c:pt>
                <c:pt idx="1">
                  <c:v>3</c:v>
                </c:pt>
                <c:pt idx="2">
                  <c:v>0</c:v>
                </c:pt>
                <c:pt idx="3">
                  <c:v>1</c:v>
                </c:pt>
                <c:pt idx="4">
                  <c:v>2</c:v>
                </c:pt>
                <c:pt idx="5">
                  <c:v>3</c:v>
                </c:pt>
                <c:pt idx="6">
                  <c:v>3</c:v>
                </c:pt>
                <c:pt idx="7">
                  <c:v>5</c:v>
                </c:pt>
                <c:pt idx="8">
                  <c:v>2</c:v>
                </c:pt>
                <c:pt idx="9">
                  <c:v>1</c:v>
                </c:pt>
                <c:pt idx="10">
                  <c:v>3</c:v>
                </c:pt>
                <c:pt idx="11">
                  <c:v>2</c:v>
                </c:pt>
                <c:pt idx="12">
                  <c:v>1</c:v>
                </c:pt>
                <c:pt idx="13">
                  <c:v>2</c:v>
                </c:pt>
                <c:pt idx="14">
                  <c:v>2</c:v>
                </c:pt>
                <c:pt idx="15">
                  <c:v>0</c:v>
                </c:pt>
                <c:pt idx="16">
                  <c:v>3</c:v>
                </c:pt>
              </c:numCache>
            </c:numRef>
          </c:val>
          <c:extLst>
            <c:ext xmlns:c16="http://schemas.microsoft.com/office/drawing/2014/chart" uri="{C3380CC4-5D6E-409C-BE32-E72D297353CC}">
              <c16:uniqueId val="{00000000-41E8-4A7D-B7C2-7E923274074B}"/>
            </c:ext>
          </c:extLst>
        </c:ser>
        <c:ser>
          <c:idx val="1"/>
          <c:order val="1"/>
          <c:tx>
            <c:strRef>
              <c:f>'11A AGE'!$A$7</c:f>
              <c:strCache>
                <c:ptCount val="1"/>
                <c:pt idx="0">
                  <c:v>0-4 yrs</c:v>
                </c:pt>
              </c:strCache>
            </c:strRef>
          </c:tx>
          <c:spPr>
            <a:solidFill>
              <a:schemeClr val="bg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'11A AGE'!$E$7:$U$7</c:f>
              <c:numCache>
                <c:formatCode>General</c:formatCode>
                <c:ptCount val="17"/>
                <c:pt idx="0">
                  <c:v>1</c:v>
                </c:pt>
                <c:pt idx="1">
                  <c:v>5</c:v>
                </c:pt>
                <c:pt idx="2">
                  <c:v>2</c:v>
                </c:pt>
                <c:pt idx="3">
                  <c:v>0</c:v>
                </c:pt>
                <c:pt idx="4">
                  <c:v>2</c:v>
                </c:pt>
                <c:pt idx="5">
                  <c:v>4</c:v>
                </c:pt>
                <c:pt idx="6">
                  <c:v>4</c:v>
                </c:pt>
                <c:pt idx="7">
                  <c:v>2</c:v>
                </c:pt>
                <c:pt idx="8">
                  <c:v>5</c:v>
                </c:pt>
                <c:pt idx="9">
                  <c:v>3</c:v>
                </c:pt>
                <c:pt idx="10">
                  <c:v>1</c:v>
                </c:pt>
                <c:pt idx="11">
                  <c:v>3</c:v>
                </c:pt>
                <c:pt idx="12">
                  <c:v>4</c:v>
                </c:pt>
                <c:pt idx="13">
                  <c:v>0</c:v>
                </c:pt>
                <c:pt idx="14">
                  <c:v>1</c:v>
                </c:pt>
                <c:pt idx="15">
                  <c:v>2</c:v>
                </c:pt>
                <c:pt idx="16">
                  <c:v>4</c:v>
                </c:pt>
              </c:numCache>
            </c:numRef>
          </c:val>
          <c:extLst>
            <c:ext xmlns:c16="http://schemas.microsoft.com/office/drawing/2014/chart" uri="{C3380CC4-5D6E-409C-BE32-E72D297353CC}">
              <c16:uniqueId val="{00000001-41E8-4A7D-B7C2-7E923274074B}"/>
            </c:ext>
          </c:extLst>
        </c:ser>
        <c:ser>
          <c:idx val="2"/>
          <c:order val="2"/>
          <c:tx>
            <c:strRef>
              <c:f>'11A AGE'!$A$8</c:f>
              <c:strCache>
                <c:ptCount val="1"/>
                <c:pt idx="0">
                  <c:v>5-11 yrs *</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'11A AGE'!$E$8:$U$8</c:f>
              <c:numCache>
                <c:formatCode>General</c:formatCode>
                <c:ptCount val="17"/>
                <c:pt idx="0">
                  <c:v>2</c:v>
                </c:pt>
                <c:pt idx="1">
                  <c:v>3</c:v>
                </c:pt>
                <c:pt idx="2">
                  <c:v>3</c:v>
                </c:pt>
                <c:pt idx="3">
                  <c:v>1</c:v>
                </c:pt>
                <c:pt idx="4">
                  <c:v>1</c:v>
                </c:pt>
                <c:pt idx="5">
                  <c:v>1</c:v>
                </c:pt>
                <c:pt idx="6">
                  <c:v>4</c:v>
                </c:pt>
                <c:pt idx="7">
                  <c:v>2</c:v>
                </c:pt>
                <c:pt idx="8">
                  <c:v>4</c:v>
                </c:pt>
                <c:pt idx="9">
                  <c:v>4</c:v>
                </c:pt>
                <c:pt idx="10">
                  <c:v>2</c:v>
                </c:pt>
                <c:pt idx="11">
                  <c:v>3</c:v>
                </c:pt>
                <c:pt idx="12">
                  <c:v>0</c:v>
                </c:pt>
                <c:pt idx="13">
                  <c:v>2</c:v>
                </c:pt>
                <c:pt idx="14">
                  <c:v>0</c:v>
                </c:pt>
                <c:pt idx="15">
                  <c:v>2</c:v>
                </c:pt>
                <c:pt idx="16">
                  <c:v>1</c:v>
                </c:pt>
              </c:numCache>
            </c:numRef>
          </c:val>
          <c:extLst>
            <c:ext xmlns:c16="http://schemas.microsoft.com/office/drawing/2014/chart" uri="{C3380CC4-5D6E-409C-BE32-E72D297353CC}">
              <c16:uniqueId val="{00000002-41E8-4A7D-B7C2-7E923274074B}"/>
            </c:ext>
          </c:extLst>
        </c:ser>
        <c:ser>
          <c:idx val="3"/>
          <c:order val="3"/>
          <c:tx>
            <c:strRef>
              <c:f>'11A AGE'!$A$9</c:f>
              <c:strCache>
                <c:ptCount val="1"/>
                <c:pt idx="0">
                  <c:v>12-15 yrs *</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'11A AGE'!$E$9:$U$9</c:f>
              <c:numCache>
                <c:formatCode>General</c:formatCode>
                <c:ptCount val="17"/>
                <c:pt idx="0">
                  <c:v>3</c:v>
                </c:pt>
                <c:pt idx="1">
                  <c:v>1</c:v>
                </c:pt>
                <c:pt idx="2">
                  <c:v>0</c:v>
                </c:pt>
                <c:pt idx="3">
                  <c:v>1</c:v>
                </c:pt>
                <c:pt idx="4">
                  <c:v>3</c:v>
                </c:pt>
                <c:pt idx="5">
                  <c:v>0</c:v>
                </c:pt>
                <c:pt idx="6">
                  <c:v>2</c:v>
                </c:pt>
                <c:pt idx="7">
                  <c:v>1</c:v>
                </c:pt>
                <c:pt idx="8">
                  <c:v>1</c:v>
                </c:pt>
                <c:pt idx="9">
                  <c:v>1</c:v>
                </c:pt>
                <c:pt idx="10">
                  <c:v>2</c:v>
                </c:pt>
                <c:pt idx="11">
                  <c:v>1</c:v>
                </c:pt>
                <c:pt idx="12">
                  <c:v>0</c:v>
                </c:pt>
                <c:pt idx="13">
                  <c:v>2</c:v>
                </c:pt>
                <c:pt idx="14">
                  <c:v>2</c:v>
                </c:pt>
                <c:pt idx="15">
                  <c:v>2</c:v>
                </c:pt>
                <c:pt idx="16">
                  <c:v>1</c:v>
                </c:pt>
              </c:numCache>
            </c:numRef>
          </c:val>
          <c:extLst>
            <c:ext xmlns:c16="http://schemas.microsoft.com/office/drawing/2014/chart" uri="{C3380CC4-5D6E-409C-BE32-E72D297353CC}">
              <c16:uniqueId val="{00000003-41E8-4A7D-B7C2-7E923274074B}"/>
            </c:ext>
          </c:extLst>
        </c:ser>
        <c:ser>
          <c:idx val="4"/>
          <c:order val="4"/>
          <c:tx>
            <c:strRef>
              <c:f>'11A AGE'!$A$10</c:f>
              <c:strCache>
                <c:ptCount val="1"/>
                <c:pt idx="0">
                  <c:v>16-17 yrs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 AGE'!$E$5:$U$5</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'11A AGE'!$E$10:$U$10</c:f>
              <c:numCache>
                <c:formatCode>General</c:formatCode>
                <c:ptCount val="17"/>
                <c:pt idx="0">
                  <c:v>0</c:v>
                </c:pt>
                <c:pt idx="1">
                  <c:v>0</c:v>
                </c:pt>
                <c:pt idx="2">
                  <c:v>0</c:v>
                </c:pt>
                <c:pt idx="3">
                  <c:v>0</c:v>
                </c:pt>
                <c:pt idx="4">
                  <c:v>0</c:v>
                </c:pt>
                <c:pt idx="5">
                  <c:v>1</c:v>
                </c:pt>
                <c:pt idx="6">
                  <c:v>0</c:v>
                </c:pt>
                <c:pt idx="7">
                  <c:v>0</c:v>
                </c:pt>
                <c:pt idx="8">
                  <c:v>1</c:v>
                </c:pt>
                <c:pt idx="9">
                  <c:v>0</c:v>
                </c:pt>
                <c:pt idx="10">
                  <c:v>0</c:v>
                </c:pt>
                <c:pt idx="11">
                  <c:v>0</c:v>
                </c:pt>
                <c:pt idx="12">
                  <c:v>2</c:v>
                </c:pt>
                <c:pt idx="13">
                  <c:v>0</c:v>
                </c:pt>
                <c:pt idx="14">
                  <c:v>0</c:v>
                </c:pt>
                <c:pt idx="15">
                  <c:v>0</c:v>
                </c:pt>
                <c:pt idx="16">
                  <c:v>1</c:v>
                </c:pt>
              </c:numCache>
            </c:numRef>
          </c:val>
          <c:extLst>
            <c:ext xmlns:c16="http://schemas.microsoft.com/office/drawing/2014/chart" uri="{C3380CC4-5D6E-409C-BE32-E72D297353CC}">
              <c16:uniqueId val="{00000004-41E8-4A7D-B7C2-7E923274074B}"/>
            </c:ext>
          </c:extLst>
        </c:ser>
        <c:dLbls>
          <c:showLegendKey val="0"/>
          <c:showVal val="0"/>
          <c:showCatName val="0"/>
          <c:showSerName val="0"/>
          <c:showPercent val="0"/>
          <c:showBubbleSize val="0"/>
        </c:dLbls>
        <c:gapWidth val="184"/>
        <c:overlap val="100"/>
        <c:axId val="1971110815"/>
        <c:axId val="1971112479"/>
      </c:barChart>
      <c:catAx>
        <c:axId val="197111081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112479"/>
        <c:crosses val="autoZero"/>
        <c:auto val="1"/>
        <c:lblAlgn val="ctr"/>
        <c:lblOffset val="100"/>
        <c:noMultiLvlLbl val="0"/>
      </c:catAx>
      <c:valAx>
        <c:axId val="1971112479"/>
        <c:scaling>
          <c:orientation val="minMax"/>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971110815"/>
        <c:crosses val="autoZero"/>
        <c:crossBetween val="between"/>
      </c:valAx>
      <c:spPr>
        <a:noFill/>
        <a:ln>
          <a:noFill/>
        </a:ln>
        <a:effectLst/>
      </c:spPr>
    </c:plotArea>
    <c:legend>
      <c:legendPos val="r"/>
      <c:layout>
        <c:manualLayout>
          <c:xMode val="edge"/>
          <c:yMode val="edge"/>
          <c:x val="0.8630836578640666"/>
          <c:y val="8.7183581219014275E-2"/>
          <c:w val="0.12247590892293699"/>
          <c:h val="0.70063247302420528"/>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'11B DISABILITY'!$C$30</c:f>
              <c:strCache>
                <c:ptCount val="1"/>
                <c:pt idx="0">
                  <c:v>Q1 2025/26</c:v>
                </c:pt>
              </c:strCache>
            </c:strRef>
          </c:tx>
          <c:spPr>
            <a:solidFill>
              <a:srgbClr val="0070C0"/>
            </a:solidFill>
            <a:ln>
              <a:noFill/>
            </a:ln>
            <a:effectLst/>
          </c:spPr>
          <c:invertIfNegative val="0"/>
          <c:cat>
            <c:strRef>
              <c:f>'11B DISABILITY'!$A$31:$A$41</c:f>
              <c:strCache>
                <c:ptCount val="11"/>
                <c:pt idx="0">
                  <c:v>Vision</c:v>
                </c:pt>
                <c:pt idx="1">
                  <c:v>Hearing</c:v>
                </c:pt>
                <c:pt idx="2">
                  <c:v>Mobility</c:v>
                </c:pt>
                <c:pt idx="3">
                  <c:v>Dexterity</c:v>
                </c:pt>
                <c:pt idx="4">
                  <c:v>Learning and understanding: Learning disability</c:v>
                </c:pt>
                <c:pt idx="5">
                  <c:v>Learning and processing information: Learning difficulty</c:v>
                </c:pt>
                <c:pt idx="6">
                  <c:v>Social interaction and communication</c:v>
                </c:pt>
                <c:pt idx="7">
                  <c:v>Mental health</c:v>
                </c:pt>
                <c:pt idx="8">
                  <c:v>Speech and language</c:v>
                </c:pt>
                <c:pt idx="9">
                  <c:v>Long-term illness or health condition</c:v>
                </c:pt>
                <c:pt idx="10">
                  <c:v>Other</c:v>
                </c:pt>
              </c:strCache>
            </c:strRef>
          </c:cat>
          <c:val>
            <c:numRef>
              <c:f>'11B DISABILITY'!$C$31:$C$41</c:f>
              <c:numCache>
                <c:formatCode>General</c:formatCode>
                <c:ptCount val="11"/>
                <c:pt idx="0">
                  <c:v>1</c:v>
                </c:pt>
                <c:pt idx="1">
                  <c:v>1</c:v>
                </c:pt>
                <c:pt idx="2">
                  <c:v>0</c:v>
                </c:pt>
                <c:pt idx="3">
                  <c:v>0</c:v>
                </c:pt>
                <c:pt idx="4">
                  <c:v>1</c:v>
                </c:pt>
                <c:pt idx="5">
                  <c:v>4</c:v>
                </c:pt>
                <c:pt idx="6">
                  <c:v>0</c:v>
                </c:pt>
                <c:pt idx="7">
                  <c:v>5</c:v>
                </c:pt>
                <c:pt idx="8">
                  <c:v>2</c:v>
                </c:pt>
                <c:pt idx="9">
                  <c:v>1</c:v>
                </c:pt>
                <c:pt idx="10">
                  <c:v>0</c:v>
                </c:pt>
              </c:numCache>
            </c:numRef>
          </c:val>
          <c:extLst>
            <c:ext xmlns:c16="http://schemas.microsoft.com/office/drawing/2014/chart" uri="{C3380CC4-5D6E-409C-BE32-E72D297353CC}">
              <c16:uniqueId val="{00000000-FD57-4E92-80AE-4C687ECE9199}"/>
            </c:ext>
          </c:extLst>
        </c:ser>
        <c:ser>
          <c:idx val="2"/>
          <c:order val="2"/>
          <c:tx>
            <c:strRef>
              <c:f>'11B DISABILITY'!$D$30</c:f>
              <c:strCache>
                <c:ptCount val="1"/>
                <c:pt idx="0">
                  <c:v>Q2 2025/26</c:v>
                </c:pt>
              </c:strCache>
            </c:strRef>
          </c:tx>
          <c:spPr>
            <a:solidFill>
              <a:schemeClr val="bg1"/>
            </a:solidFill>
            <a:ln>
              <a:noFill/>
            </a:ln>
            <a:effectLst/>
          </c:spPr>
          <c:invertIfNegative val="0"/>
          <c:cat>
            <c:strRef>
              <c:f>'11B DISABILITY'!$A$31:$A$41</c:f>
              <c:strCache>
                <c:ptCount val="11"/>
                <c:pt idx="0">
                  <c:v>Vision</c:v>
                </c:pt>
                <c:pt idx="1">
                  <c:v>Hearing</c:v>
                </c:pt>
                <c:pt idx="2">
                  <c:v>Mobility</c:v>
                </c:pt>
                <c:pt idx="3">
                  <c:v>Dexterity</c:v>
                </c:pt>
                <c:pt idx="4">
                  <c:v>Learning and understanding: Learning disability</c:v>
                </c:pt>
                <c:pt idx="5">
                  <c:v>Learning and processing information: Learning difficulty</c:v>
                </c:pt>
                <c:pt idx="6">
                  <c:v>Social interaction and communication</c:v>
                </c:pt>
                <c:pt idx="7">
                  <c:v>Mental health</c:v>
                </c:pt>
                <c:pt idx="8">
                  <c:v>Speech and language</c:v>
                </c:pt>
                <c:pt idx="9">
                  <c:v>Long-term illness or health condition</c:v>
                </c:pt>
                <c:pt idx="10">
                  <c:v>Other</c:v>
                </c:pt>
              </c:strCache>
            </c:strRef>
          </c:cat>
          <c:val>
            <c:numRef>
              <c:f>'11B DISABILITY'!$D$31:$D$41</c:f>
              <c:numCache>
                <c:formatCode>General</c:formatCode>
                <c:ptCount val="11"/>
                <c:pt idx="0">
                  <c:v>0</c:v>
                </c:pt>
                <c:pt idx="1">
                  <c:v>0</c:v>
                </c:pt>
                <c:pt idx="2">
                  <c:v>0</c:v>
                </c:pt>
                <c:pt idx="3">
                  <c:v>0</c:v>
                </c:pt>
                <c:pt idx="4">
                  <c:v>1</c:v>
                </c:pt>
                <c:pt idx="5">
                  <c:v>2</c:v>
                </c:pt>
                <c:pt idx="6">
                  <c:v>2</c:v>
                </c:pt>
                <c:pt idx="7">
                  <c:v>2</c:v>
                </c:pt>
                <c:pt idx="8">
                  <c:v>0</c:v>
                </c:pt>
                <c:pt idx="9">
                  <c:v>0</c:v>
                </c:pt>
                <c:pt idx="10">
                  <c:v>1</c:v>
                </c:pt>
              </c:numCache>
            </c:numRef>
          </c:val>
          <c:extLst>
            <c:ext xmlns:c16="http://schemas.microsoft.com/office/drawing/2014/chart" uri="{C3380CC4-5D6E-409C-BE32-E72D297353CC}">
              <c16:uniqueId val="{00000001-FD57-4E92-80AE-4C687ECE9199}"/>
            </c:ext>
          </c:extLst>
        </c:ser>
        <c:ser>
          <c:idx val="3"/>
          <c:order val="3"/>
          <c:tx>
            <c:strRef>
              <c:f>'11B DISABILITY'!$E$30</c:f>
              <c:strCache>
                <c:ptCount val="1"/>
                <c:pt idx="0">
                  <c:v>Q3 2025/26</c:v>
                </c:pt>
              </c:strCache>
            </c:strRef>
          </c:tx>
          <c:spPr>
            <a:solidFill>
              <a:schemeClr val="tx1"/>
            </a:solidFill>
            <a:ln>
              <a:noFill/>
            </a:ln>
            <a:effectLst/>
          </c:spPr>
          <c:invertIfNegative val="0"/>
          <c:cat>
            <c:strRef>
              <c:f>'11B DISABILITY'!$A$31:$A$41</c:f>
              <c:strCache>
                <c:ptCount val="11"/>
                <c:pt idx="0">
                  <c:v>Vision</c:v>
                </c:pt>
                <c:pt idx="1">
                  <c:v>Hearing</c:v>
                </c:pt>
                <c:pt idx="2">
                  <c:v>Mobility</c:v>
                </c:pt>
                <c:pt idx="3">
                  <c:v>Dexterity</c:v>
                </c:pt>
                <c:pt idx="4">
                  <c:v>Learning and understanding: Learning disability</c:v>
                </c:pt>
                <c:pt idx="5">
                  <c:v>Learning and processing information: Learning difficulty</c:v>
                </c:pt>
                <c:pt idx="6">
                  <c:v>Social interaction and communication</c:v>
                </c:pt>
                <c:pt idx="7">
                  <c:v>Mental health</c:v>
                </c:pt>
                <c:pt idx="8">
                  <c:v>Speech and language</c:v>
                </c:pt>
                <c:pt idx="9">
                  <c:v>Long-term illness or health condition</c:v>
                </c:pt>
                <c:pt idx="10">
                  <c:v>Other</c:v>
                </c:pt>
              </c:strCache>
            </c:strRef>
          </c:cat>
          <c:val>
            <c:numRef>
              <c:f>'11B DISABILITY'!$E$31:$E$41</c:f>
              <c:numCache>
                <c:formatCode>General</c:formatCode>
                <c:ptCount val="11"/>
                <c:pt idx="0">
                  <c:v>0</c:v>
                </c:pt>
                <c:pt idx="1">
                  <c:v>0</c:v>
                </c:pt>
                <c:pt idx="2">
                  <c:v>1</c:v>
                </c:pt>
                <c:pt idx="3">
                  <c:v>1</c:v>
                </c:pt>
                <c:pt idx="4">
                  <c:v>0</c:v>
                </c:pt>
                <c:pt idx="5">
                  <c:v>4</c:v>
                </c:pt>
                <c:pt idx="6">
                  <c:v>2</c:v>
                </c:pt>
                <c:pt idx="7">
                  <c:v>3</c:v>
                </c:pt>
                <c:pt idx="8">
                  <c:v>2</c:v>
                </c:pt>
                <c:pt idx="9">
                  <c:v>0</c:v>
                </c:pt>
                <c:pt idx="10">
                  <c:v>0</c:v>
                </c:pt>
              </c:numCache>
            </c:numRef>
          </c:val>
          <c:extLst>
            <c:ext xmlns:c16="http://schemas.microsoft.com/office/drawing/2014/chart" uri="{C3380CC4-5D6E-409C-BE32-E72D297353CC}">
              <c16:uniqueId val="{00000002-FD57-4E92-80AE-4C687ECE9199}"/>
            </c:ext>
          </c:extLst>
        </c:ser>
        <c:ser>
          <c:idx val="4"/>
          <c:order val="4"/>
          <c:tx>
            <c:strRef>
              <c:f>'11B DISABILITY'!$F$30</c:f>
              <c:strCache>
                <c:ptCount val="1"/>
                <c:pt idx="0">
                  <c:v>Q4 2025/26</c:v>
                </c:pt>
              </c:strCache>
            </c:strRef>
          </c:tx>
          <c:spPr>
            <a:solidFill>
              <a:schemeClr val="bg2">
                <a:lumMod val="75000"/>
              </a:schemeClr>
            </a:solidFill>
            <a:ln>
              <a:noFill/>
            </a:ln>
            <a:effectLst/>
          </c:spPr>
          <c:invertIfNegative val="0"/>
          <c:cat>
            <c:strRef>
              <c:f>'11B DISABILITY'!$A$31:$A$41</c:f>
              <c:strCache>
                <c:ptCount val="11"/>
                <c:pt idx="0">
                  <c:v>Vision</c:v>
                </c:pt>
                <c:pt idx="1">
                  <c:v>Hearing</c:v>
                </c:pt>
                <c:pt idx="2">
                  <c:v>Mobility</c:v>
                </c:pt>
                <c:pt idx="3">
                  <c:v>Dexterity</c:v>
                </c:pt>
                <c:pt idx="4">
                  <c:v>Learning and understanding: Learning disability</c:v>
                </c:pt>
                <c:pt idx="5">
                  <c:v>Learning and processing information: Learning difficulty</c:v>
                </c:pt>
                <c:pt idx="6">
                  <c:v>Social interaction and communication</c:v>
                </c:pt>
                <c:pt idx="7">
                  <c:v>Mental health</c:v>
                </c:pt>
                <c:pt idx="8">
                  <c:v>Speech and language</c:v>
                </c:pt>
                <c:pt idx="9">
                  <c:v>Long-term illness or health condition</c:v>
                </c:pt>
                <c:pt idx="10">
                  <c:v>Other</c:v>
                </c:pt>
              </c:strCache>
            </c:strRef>
          </c:cat>
          <c:val>
            <c:numRef>
              <c:f>'11B DISABILITY'!$F$31:$F$41</c:f>
              <c:numCache>
                <c:formatCode>General</c:formatCode>
                <c:ptCount val="11"/>
                <c:pt idx="0">
                  <c:v>1</c:v>
                </c:pt>
                <c:pt idx="1">
                  <c:v>0</c:v>
                </c:pt>
                <c:pt idx="2">
                  <c:v>0</c:v>
                </c:pt>
                <c:pt idx="3">
                  <c:v>0</c:v>
                </c:pt>
                <c:pt idx="4">
                  <c:v>1</c:v>
                </c:pt>
                <c:pt idx="5">
                  <c:v>2</c:v>
                </c:pt>
                <c:pt idx="6">
                  <c:v>1</c:v>
                </c:pt>
                <c:pt idx="7">
                  <c:v>4</c:v>
                </c:pt>
                <c:pt idx="8">
                  <c:v>1</c:v>
                </c:pt>
                <c:pt idx="9">
                  <c:v>0</c:v>
                </c:pt>
                <c:pt idx="10">
                  <c:v>0</c:v>
                </c:pt>
              </c:numCache>
            </c:numRef>
          </c:val>
          <c:extLst>
            <c:ext xmlns:c16="http://schemas.microsoft.com/office/drawing/2014/chart" uri="{C3380CC4-5D6E-409C-BE32-E72D297353CC}">
              <c16:uniqueId val="{00000003-FD57-4E92-80AE-4C687ECE9199}"/>
            </c:ext>
          </c:extLst>
        </c:ser>
        <c:dLbls>
          <c:showLegendKey val="0"/>
          <c:showVal val="0"/>
          <c:showCatName val="0"/>
          <c:showSerName val="0"/>
          <c:showPercent val="0"/>
          <c:showBubbleSize val="0"/>
        </c:dLbls>
        <c:gapWidth val="170"/>
        <c:overlap val="100"/>
        <c:axId val="1580608447"/>
        <c:axId val="1580605567"/>
        <c:extLst>
          <c:ext xmlns:c15="http://schemas.microsoft.com/office/drawing/2012/chart" uri="{02D57815-91ED-43cb-92C2-25804820EDAC}">
            <c15:filteredBarSeries>
              <c15:ser>
                <c:idx val="0"/>
                <c:order val="0"/>
                <c:tx>
                  <c:strRef>
                    <c:extLst>
                      <c:ext uri="{02D57815-91ED-43cb-92C2-25804820EDAC}">
                        <c15:formulaRef>
                          <c15:sqref>'11B DISABILITY'!$B$30</c15:sqref>
                        </c15:formulaRef>
                      </c:ext>
                    </c:extLst>
                    <c:strCache>
                      <c:ptCount val="1"/>
                    </c:strCache>
                  </c:strRef>
                </c:tx>
                <c:spPr>
                  <a:solidFill>
                    <a:schemeClr val="accent1"/>
                  </a:solidFill>
                  <a:ln>
                    <a:noFill/>
                  </a:ln>
                  <a:effectLst/>
                </c:spPr>
                <c:invertIfNegative val="0"/>
                <c:cat>
                  <c:strRef>
                    <c:extLst>
                      <c:ext uri="{02D57815-91ED-43cb-92C2-25804820EDAC}">
                        <c15:formulaRef>
                          <c15:sqref>'11B DISABILITY'!$A$31:$A$41</c15:sqref>
                        </c15:formulaRef>
                      </c:ext>
                    </c:extLst>
                    <c:strCache>
                      <c:ptCount val="11"/>
                      <c:pt idx="0">
                        <c:v>Vision</c:v>
                      </c:pt>
                      <c:pt idx="1">
                        <c:v>Hearing</c:v>
                      </c:pt>
                      <c:pt idx="2">
                        <c:v>Mobility</c:v>
                      </c:pt>
                      <c:pt idx="3">
                        <c:v>Dexterity</c:v>
                      </c:pt>
                      <c:pt idx="4">
                        <c:v>Learning and understanding: Learning disability</c:v>
                      </c:pt>
                      <c:pt idx="5">
                        <c:v>Learning and processing information: Learning difficulty</c:v>
                      </c:pt>
                      <c:pt idx="6">
                        <c:v>Social interaction and communication</c:v>
                      </c:pt>
                      <c:pt idx="7">
                        <c:v>Mental health</c:v>
                      </c:pt>
                      <c:pt idx="8">
                        <c:v>Speech and language</c:v>
                      </c:pt>
                      <c:pt idx="9">
                        <c:v>Long-term illness or health condition</c:v>
                      </c:pt>
                      <c:pt idx="10">
                        <c:v>Other</c:v>
                      </c:pt>
                    </c:strCache>
                  </c:strRef>
                </c:cat>
                <c:val>
                  <c:numRef>
                    <c:extLst>
                      <c:ext uri="{02D57815-91ED-43cb-92C2-25804820EDAC}">
                        <c15:formulaRef>
                          <c15:sqref>'11B DISABILITY'!$B$31:$B$41</c15:sqref>
                        </c15:formulaRef>
                      </c:ext>
                    </c:extLst>
                    <c:numCache>
                      <c:formatCode>General</c:formatCode>
                      <c:ptCount val="11"/>
                    </c:numCache>
                  </c:numRef>
                </c:val>
                <c:extLst>
                  <c:ext xmlns:c16="http://schemas.microsoft.com/office/drawing/2014/chart" uri="{C3380CC4-5D6E-409C-BE32-E72D297353CC}">
                    <c16:uniqueId val="{00000004-FD57-4E92-80AE-4C687ECE9199}"/>
                  </c:ext>
                </c:extLst>
              </c15:ser>
            </c15:filteredBarSeries>
          </c:ext>
        </c:extLst>
      </c:barChart>
      <c:catAx>
        <c:axId val="158060844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126000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80605567"/>
        <c:crosses val="autoZero"/>
        <c:auto val="1"/>
        <c:lblAlgn val="ctr"/>
        <c:lblOffset val="100"/>
        <c:noMultiLvlLbl val="0"/>
      </c:catAx>
      <c:valAx>
        <c:axId val="1580605567"/>
        <c:scaling>
          <c:orientation val="minMax"/>
        </c:scaling>
        <c:delete val="0"/>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Number of children with long-term condition</a:t>
                </a:r>
                <a:r>
                  <a:rPr lang="en-GB" baseline="0"/>
                  <a:t> or illness</a:t>
                </a:r>
                <a:endParaRPr lang="en-GB"/>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GB"/>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8060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'11B DISABILITY'!$C$56</c:f>
              <c:strCache>
                <c:ptCount val="1"/>
                <c:pt idx="0">
                  <c:v>Q1 2025/26</c:v>
                </c:pt>
              </c:strCache>
            </c:strRef>
          </c:tx>
          <c:spPr>
            <a:solidFill>
              <a:srgbClr val="0070C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'11B DISABILITY'!$C$59</c:f>
              <c:numCache>
                <c:formatCode>0%</c:formatCode>
                <c:ptCount val="1"/>
                <c:pt idx="0">
                  <c:v>0.4</c:v>
                </c:pt>
              </c:numCache>
            </c:numRef>
          </c:val>
          <c:extLst xmlns:c15="http://schemas.microsoft.com/office/drawing/2012/chart">
            <c:ext xmlns:c16="http://schemas.microsoft.com/office/drawing/2014/chart" uri="{C3380CC4-5D6E-409C-BE32-E72D297353CC}">
              <c16:uniqueId val="{00000004-BB0F-4CFA-8330-BAB91D655106}"/>
            </c:ext>
          </c:extLst>
        </c:ser>
        <c:ser>
          <c:idx val="1"/>
          <c:order val="1"/>
          <c:tx>
            <c:strRef>
              <c:f>'11B DISABILITY'!$D$56</c:f>
              <c:strCache>
                <c:ptCount val="1"/>
                <c:pt idx="0">
                  <c:v>Q2 2025/26</c:v>
                </c:pt>
              </c:strCache>
            </c:strRef>
          </c:tx>
          <c:spPr>
            <a:solidFill>
              <a:schemeClr val="bg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'11B DISABILITY'!$D$59</c:f>
              <c:numCache>
                <c:formatCode>0%</c:formatCode>
                <c:ptCount val="1"/>
                <c:pt idx="0">
                  <c:v>0.4</c:v>
                </c:pt>
              </c:numCache>
            </c:numRef>
          </c:val>
          <c:extLst>
            <c:ext xmlns:c16="http://schemas.microsoft.com/office/drawing/2014/chart" uri="{C3380CC4-5D6E-409C-BE32-E72D297353CC}">
              <c16:uniqueId val="{00000000-93AB-47DC-B2AE-563B75E63D90}"/>
            </c:ext>
          </c:extLst>
        </c:ser>
        <c:ser>
          <c:idx val="2"/>
          <c:order val="2"/>
          <c:tx>
            <c:strRef>
              <c:f>'11B DISABILITY'!$E$56</c:f>
              <c:strCache>
                <c:ptCount val="1"/>
                <c:pt idx="0">
                  <c:v>Q3 2025/26</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'11B DISABILITY'!$E$59</c:f>
              <c:numCache>
                <c:formatCode>0%</c:formatCode>
                <c:ptCount val="1"/>
                <c:pt idx="0">
                  <c:v>0.41176470588235292</c:v>
                </c:pt>
              </c:numCache>
            </c:numRef>
          </c:val>
          <c:extLst>
            <c:ext xmlns:c16="http://schemas.microsoft.com/office/drawing/2014/chart" uri="{C3380CC4-5D6E-409C-BE32-E72D297353CC}">
              <c16:uniqueId val="{00000001-93AB-47DC-B2AE-563B75E63D90}"/>
            </c:ext>
          </c:extLst>
        </c:ser>
        <c:ser>
          <c:idx val="3"/>
          <c:order val="3"/>
          <c:tx>
            <c:strRef>
              <c:f>'11B DISABILITY'!$F$56</c:f>
              <c:strCache>
                <c:ptCount val="1"/>
                <c:pt idx="0">
                  <c:v>Q4 2025/26</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'11B DISABILITY'!$F$59</c:f>
              <c:numCache>
                <c:formatCode>0%</c:formatCode>
                <c:ptCount val="1"/>
                <c:pt idx="0">
                  <c:v>0.31818181818181818</c:v>
                </c:pt>
              </c:numCache>
            </c:numRef>
          </c:val>
          <c:extLst>
            <c:ext xmlns:c16="http://schemas.microsoft.com/office/drawing/2014/chart" uri="{C3380CC4-5D6E-409C-BE32-E72D297353CC}">
              <c16:uniqueId val="{00000002-93AB-47DC-B2AE-563B75E63D90}"/>
            </c:ext>
          </c:extLst>
        </c:ser>
        <c:dLbls>
          <c:showLegendKey val="0"/>
          <c:showVal val="0"/>
          <c:showCatName val="0"/>
          <c:showSerName val="0"/>
          <c:showPercent val="0"/>
          <c:showBubbleSize val="0"/>
        </c:dLbls>
        <c:gapWidth val="219"/>
        <c:overlap val="-27"/>
        <c:axId val="1584951199"/>
        <c:axId val="1584952639"/>
        <c:extLst/>
      </c:barChart>
      <c:catAx>
        <c:axId val="1584951199"/>
        <c:scaling>
          <c:orientation val="minMax"/>
        </c:scaling>
        <c:delete val="1"/>
        <c:axPos val="b"/>
        <c:numFmt formatCode="General" sourceLinked="1"/>
        <c:majorTickMark val="none"/>
        <c:minorTickMark val="none"/>
        <c:tickLblPos val="nextTo"/>
        <c:crossAx val="1584952639"/>
        <c:crosses val="autoZero"/>
        <c:auto val="1"/>
        <c:lblAlgn val="ctr"/>
        <c:lblOffset val="100"/>
        <c:noMultiLvlLbl val="0"/>
      </c:catAx>
      <c:valAx>
        <c:axId val="1584952639"/>
        <c:scaling>
          <c:orientation val="minMax"/>
        </c:scaling>
        <c:delete val="1"/>
        <c:axPos val="l"/>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Percentage</a:t>
                </a:r>
                <a:r>
                  <a:rPr lang="en-GB" baseline="0"/>
                  <a:t> of children with long-term condition or illness (excluding unborn child registrations)</a:t>
                </a:r>
                <a:endParaRPr lang="en-GB"/>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GB"/>
            </a:p>
          </c:txPr>
        </c:title>
        <c:numFmt formatCode="0%" sourceLinked="1"/>
        <c:majorTickMark val="none"/>
        <c:minorTickMark val="none"/>
        <c:tickLblPos val="nextTo"/>
        <c:crossAx val="1584951199"/>
        <c:crosses val="autoZero"/>
        <c:crossBetween val="between"/>
      </c:valAx>
      <c:spPr>
        <a:noFill/>
        <a:ln>
          <a:noFill/>
        </a:ln>
        <a:effectLst/>
      </c:spPr>
    </c:plotArea>
    <c:legend>
      <c:legendPos val="b"/>
      <c:layout>
        <c:manualLayout>
          <c:xMode val="edge"/>
          <c:yMode val="edge"/>
          <c:x val="0.20141313678623601"/>
          <c:y val="0.91248675220264153"/>
          <c:w val="0.57276968590320565"/>
          <c:h val="6.6796831544540552E-2"/>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'15-16 SCRA'!$A$8</c:f>
              <c:strCache>
                <c:ptCount val="1"/>
                <c:pt idx="0">
                  <c:v>Number of children referred on Offence Grounds</c:v>
                </c:pt>
              </c:strCache>
            </c:strRef>
          </c:tx>
          <c:spPr>
            <a:ln w="28575" cap="rnd">
              <a:solidFill>
                <a:schemeClr val="bg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'15-16 SCRA'!$E$7:$U$7</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'15-16 SCRA'!$E$8:$U$8</c:f>
              <c:numCache>
                <c:formatCode>General</c:formatCode>
                <c:ptCount val="17"/>
                <c:pt idx="0">
                  <c:v>8</c:v>
                </c:pt>
                <c:pt idx="1">
                  <c:v>5</c:v>
                </c:pt>
                <c:pt idx="2">
                  <c:v>6</c:v>
                </c:pt>
                <c:pt idx="3">
                  <c:v>9</c:v>
                </c:pt>
                <c:pt idx="4">
                  <c:v>4</c:v>
                </c:pt>
                <c:pt idx="5">
                  <c:v>3</c:v>
                </c:pt>
                <c:pt idx="6">
                  <c:v>7</c:v>
                </c:pt>
                <c:pt idx="7">
                  <c:v>8</c:v>
                </c:pt>
                <c:pt idx="8">
                  <c:v>5</c:v>
                </c:pt>
                <c:pt idx="9">
                  <c:v>5</c:v>
                </c:pt>
                <c:pt idx="10">
                  <c:v>6</c:v>
                </c:pt>
                <c:pt idx="11">
                  <c:v>9</c:v>
                </c:pt>
                <c:pt idx="12">
                  <c:v>4</c:v>
                </c:pt>
                <c:pt idx="13">
                  <c:v>5</c:v>
                </c:pt>
                <c:pt idx="14">
                  <c:v>7</c:v>
                </c:pt>
                <c:pt idx="15">
                  <c:v>8</c:v>
                </c:pt>
                <c:pt idx="16">
                  <c:v>6</c:v>
                </c:pt>
              </c:numCache>
            </c:numRef>
          </c:val>
          <c:smooth val="0"/>
          <c:extLst>
            <c:ext xmlns:c16="http://schemas.microsoft.com/office/drawing/2014/chart" uri="{C3380CC4-5D6E-409C-BE32-E72D297353CC}">
              <c16:uniqueId val="{00000000-E026-4B0E-9BA0-5AF44E09AC07}"/>
            </c:ext>
          </c:extLst>
        </c:ser>
        <c:ser>
          <c:idx val="1"/>
          <c:order val="1"/>
          <c:tx>
            <c:strRef>
              <c:f>'15-16 SCRA'!$A$9</c:f>
              <c:strCache>
                <c:ptCount val="1"/>
                <c:pt idx="0">
                  <c:v>Number of children referred on Non-Offence Grounds</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'15-16 SCRA'!$E$7:$U$7</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'15-16 SCRA'!$E$9:$U$9</c:f>
              <c:numCache>
                <c:formatCode>General</c:formatCode>
                <c:ptCount val="17"/>
                <c:pt idx="0">
                  <c:v>18</c:v>
                </c:pt>
                <c:pt idx="1">
                  <c:v>20</c:v>
                </c:pt>
                <c:pt idx="2">
                  <c:v>14</c:v>
                </c:pt>
                <c:pt idx="3">
                  <c:v>15</c:v>
                </c:pt>
                <c:pt idx="4">
                  <c:v>22</c:v>
                </c:pt>
                <c:pt idx="5">
                  <c:v>26</c:v>
                </c:pt>
                <c:pt idx="6">
                  <c:v>19</c:v>
                </c:pt>
                <c:pt idx="7">
                  <c:v>18</c:v>
                </c:pt>
                <c:pt idx="8">
                  <c:v>14</c:v>
                </c:pt>
                <c:pt idx="9">
                  <c:v>20</c:v>
                </c:pt>
                <c:pt idx="10">
                  <c:v>17</c:v>
                </c:pt>
                <c:pt idx="11">
                  <c:v>22</c:v>
                </c:pt>
                <c:pt idx="12">
                  <c:v>24</c:v>
                </c:pt>
                <c:pt idx="13">
                  <c:v>17</c:v>
                </c:pt>
                <c:pt idx="14">
                  <c:v>18</c:v>
                </c:pt>
                <c:pt idx="15">
                  <c:v>20</c:v>
                </c:pt>
                <c:pt idx="16">
                  <c:v>18</c:v>
                </c:pt>
              </c:numCache>
            </c:numRef>
          </c:val>
          <c:smooth val="0"/>
          <c:extLst>
            <c:ext xmlns:c16="http://schemas.microsoft.com/office/drawing/2014/chart" uri="{C3380CC4-5D6E-409C-BE32-E72D297353CC}">
              <c16:uniqueId val="{00000001-E026-4B0E-9BA0-5AF44E09AC07}"/>
            </c:ext>
          </c:extLst>
        </c:ser>
        <c:dLbls>
          <c:showLegendKey val="0"/>
          <c:showVal val="0"/>
          <c:showCatName val="0"/>
          <c:showSerName val="0"/>
          <c:showPercent val="0"/>
          <c:showBubbleSize val="0"/>
        </c:dLbls>
        <c:smooth val="0"/>
        <c:axId val="985406159"/>
        <c:axId val="985399503"/>
      </c:lineChart>
      <c:catAx>
        <c:axId val="98540615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985399503"/>
        <c:crosses val="autoZero"/>
        <c:auto val="1"/>
        <c:lblAlgn val="ctr"/>
        <c:lblOffset val="100"/>
        <c:noMultiLvlLbl val="0"/>
      </c:catAx>
      <c:valAx>
        <c:axId val="985399503"/>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98540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'17-21 TIMESCALES'!$A$10</c:f>
              <c:strCache>
                <c:ptCount val="1"/>
                <c:pt idx="0">
                  <c:v>% of Initial CPPMs held within 28 days from IRD *</c:v>
                </c:pt>
              </c:strCache>
            </c:strRef>
          </c:tx>
          <c:spPr>
            <a:ln w="28575" cap="rnd">
              <a:solidFill>
                <a:schemeClr val="tx1"/>
              </a:solidFill>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TIMESCALES'!$E$10:$U$10</c:f>
              <c:numCache>
                <c:formatCode>General</c:formatCode>
                <c:ptCount val="17"/>
                <c:pt idx="0">
                  <c:v>73</c:v>
                </c:pt>
                <c:pt idx="1">
                  <c:v>74</c:v>
                </c:pt>
                <c:pt idx="2">
                  <c:v>78</c:v>
                </c:pt>
                <c:pt idx="3">
                  <c:v>81</c:v>
                </c:pt>
                <c:pt idx="4">
                  <c:v>83</c:v>
                </c:pt>
                <c:pt idx="5">
                  <c:v>82</c:v>
                </c:pt>
                <c:pt idx="6">
                  <c:v>84</c:v>
                </c:pt>
                <c:pt idx="7">
                  <c:v>90</c:v>
                </c:pt>
                <c:pt idx="8">
                  <c:v>75</c:v>
                </c:pt>
                <c:pt idx="9">
                  <c:v>78</c:v>
                </c:pt>
                <c:pt idx="10">
                  <c:v>65</c:v>
                </c:pt>
                <c:pt idx="11">
                  <c:v>70</c:v>
                </c:pt>
                <c:pt idx="12">
                  <c:v>78</c:v>
                </c:pt>
                <c:pt idx="13">
                  <c:v>82</c:v>
                </c:pt>
                <c:pt idx="14">
                  <c:v>90</c:v>
                </c:pt>
                <c:pt idx="15">
                  <c:v>85</c:v>
                </c:pt>
                <c:pt idx="16">
                  <c:v>77</c:v>
                </c:pt>
              </c:numCache>
            </c:numRef>
          </c:val>
          <c:smooth val="0"/>
          <c:extLst>
            <c:ext xmlns:c16="http://schemas.microsoft.com/office/drawing/2014/chart" uri="{C3380CC4-5D6E-409C-BE32-E72D297353CC}">
              <c16:uniqueId val="{00000000-7C39-4F25-B7C3-EE3BD56E806C}"/>
            </c:ext>
          </c:extLst>
        </c:ser>
        <c:ser>
          <c:idx val="1"/>
          <c:order val="1"/>
          <c:tx>
            <c:strRef>
              <c:f>'17-21 TIMESCALES'!$A$11</c:f>
              <c:strCache>
                <c:ptCount val="1"/>
                <c:pt idx="0">
                  <c:v>% Pre-birth CPPMs held within 28 days from notification of concern</c:v>
                </c:pt>
              </c:strCache>
            </c:strRef>
          </c:tx>
          <c:spPr>
            <a:ln w="28575" cap="rnd">
              <a:solidFill>
                <a:schemeClr val="bg1"/>
              </a:solidFill>
              <a:prstDash val="sysDash"/>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TIMESCALES'!$E$11:$U$11</c:f>
              <c:numCache>
                <c:formatCode>General</c:formatCode>
                <c:ptCount val="17"/>
                <c:pt idx="0">
                  <c:v>93</c:v>
                </c:pt>
                <c:pt idx="1">
                  <c:v>91</c:v>
                </c:pt>
                <c:pt idx="2">
                  <c:v>94</c:v>
                </c:pt>
                <c:pt idx="3">
                  <c:v>94</c:v>
                </c:pt>
                <c:pt idx="4">
                  <c:v>93</c:v>
                </c:pt>
                <c:pt idx="5">
                  <c:v>95</c:v>
                </c:pt>
                <c:pt idx="6">
                  <c:v>91</c:v>
                </c:pt>
                <c:pt idx="7">
                  <c:v>100</c:v>
                </c:pt>
                <c:pt idx="8">
                  <c:v>88</c:v>
                </c:pt>
                <c:pt idx="9">
                  <c:v>75</c:v>
                </c:pt>
                <c:pt idx="10">
                  <c:v>80</c:v>
                </c:pt>
                <c:pt idx="11">
                  <c:v>90</c:v>
                </c:pt>
                <c:pt idx="12">
                  <c:v>100</c:v>
                </c:pt>
                <c:pt idx="13">
                  <c:v>80</c:v>
                </c:pt>
                <c:pt idx="14">
                  <c:v>78</c:v>
                </c:pt>
                <c:pt idx="15">
                  <c:v>92</c:v>
                </c:pt>
                <c:pt idx="16">
                  <c:v>90</c:v>
                </c:pt>
              </c:numCache>
            </c:numRef>
          </c:val>
          <c:smooth val="0"/>
          <c:extLst>
            <c:ext xmlns:c16="http://schemas.microsoft.com/office/drawing/2014/chart" uri="{C3380CC4-5D6E-409C-BE32-E72D297353CC}">
              <c16:uniqueId val="{00000001-7C39-4F25-B7C3-EE3BD56E806C}"/>
            </c:ext>
          </c:extLst>
        </c:ser>
        <c:ser>
          <c:idx val="2"/>
          <c:order val="2"/>
          <c:tx>
            <c:strRef>
              <c:f>'17-21 TIMESCALES'!$A$12</c:f>
              <c:strCache>
                <c:ptCount val="1"/>
                <c:pt idx="0">
                  <c:v>% Initial Core Group meeting held within 15 working days of ICPPM *</c:v>
                </c:pt>
              </c:strCache>
            </c:strRef>
          </c:tx>
          <c:spPr>
            <a:ln w="28575" cap="rnd">
              <a:solidFill>
                <a:schemeClr val="accent3"/>
              </a:solidFill>
              <a:round/>
            </a:ln>
            <a:effectLst/>
          </c:spPr>
          <c:marker>
            <c:symbol val="none"/>
          </c:marker>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TIMESCALES'!$E$12:$U$12</c:f>
              <c:numCache>
                <c:formatCode>General</c:formatCode>
                <c:ptCount val="17"/>
                <c:pt idx="0">
                  <c:v>73</c:v>
                </c:pt>
                <c:pt idx="1">
                  <c:v>68</c:v>
                </c:pt>
                <c:pt idx="2">
                  <c:v>75</c:v>
                </c:pt>
                <c:pt idx="3">
                  <c:v>74</c:v>
                </c:pt>
                <c:pt idx="4">
                  <c:v>78</c:v>
                </c:pt>
                <c:pt idx="5">
                  <c:v>82</c:v>
                </c:pt>
                <c:pt idx="6">
                  <c:v>76</c:v>
                </c:pt>
                <c:pt idx="7">
                  <c:v>80</c:v>
                </c:pt>
                <c:pt idx="8">
                  <c:v>75</c:v>
                </c:pt>
                <c:pt idx="9">
                  <c:v>65</c:v>
                </c:pt>
                <c:pt idx="10">
                  <c:v>70</c:v>
                </c:pt>
                <c:pt idx="11">
                  <c:v>75</c:v>
                </c:pt>
                <c:pt idx="12">
                  <c:v>82</c:v>
                </c:pt>
                <c:pt idx="13">
                  <c:v>85</c:v>
                </c:pt>
                <c:pt idx="14">
                  <c:v>75</c:v>
                </c:pt>
                <c:pt idx="15">
                  <c:v>80</c:v>
                </c:pt>
                <c:pt idx="16">
                  <c:v>80</c:v>
                </c:pt>
              </c:numCache>
            </c:numRef>
          </c:val>
          <c:smooth val="0"/>
          <c:extLst>
            <c:ext xmlns:c16="http://schemas.microsoft.com/office/drawing/2014/chart" uri="{C3380CC4-5D6E-409C-BE32-E72D297353CC}">
              <c16:uniqueId val="{00000002-7C39-4F25-B7C3-EE3BD56E806C}"/>
            </c:ext>
          </c:extLst>
        </c:ser>
        <c:ser>
          <c:idx val="3"/>
          <c:order val="3"/>
          <c:tx>
            <c:strRef>
              <c:f>'17-21 TIMESCALES'!$A$13</c:f>
              <c:strCache>
                <c:ptCount val="1"/>
                <c:pt idx="0">
                  <c:v>% first Review CPPMs held within 6 months of ICPPM *</c:v>
                </c:pt>
              </c:strCache>
            </c:strRef>
          </c:tx>
          <c:spPr>
            <a:ln w="28575" cap="rnd">
              <a:solidFill>
                <a:schemeClr val="bg1"/>
              </a:solidFill>
              <a:round/>
            </a:ln>
            <a:effectLst/>
          </c:spPr>
          <c:marker>
            <c:symbol val="none"/>
          </c:marker>
          <c:dPt>
            <c:idx val="15"/>
            <c:marker>
              <c:symbol val="none"/>
            </c:marker>
            <c:bubble3D val="0"/>
            <c:extLst>
              <c:ext xmlns:c16="http://schemas.microsoft.com/office/drawing/2014/chart" uri="{C3380CC4-5D6E-409C-BE32-E72D297353CC}">
                <c16:uniqueId val="{00000000-10ED-4953-B422-FCA3E2DFCC47}"/>
              </c:ext>
            </c:extLst>
          </c:dPt>
          <c:cat>
            <c:strRef>
              <c:f>'17-21 TIMESCALES'!$E$9:$U$9</c:f>
              <c:strCache>
                <c:ptCount val="17"/>
                <c:pt idx="0">
                  <c:v>Q2 2017/18</c:v>
                </c:pt>
                <c:pt idx="1">
                  <c:v>Q3 2017/18</c:v>
                </c:pt>
                <c:pt idx="2">
                  <c:v>Q4 2017/18</c:v>
                </c:pt>
                <c:pt idx="3">
                  <c:v>Q1 2018/19</c:v>
                </c:pt>
                <c:pt idx="4">
                  <c:v>Q2 2018/19</c:v>
                </c:pt>
                <c:pt idx="5">
                  <c:v>Q3 2018/19</c:v>
                </c:pt>
                <c:pt idx="6">
                  <c:v>Q4 2018/19</c:v>
                </c:pt>
                <c:pt idx="7">
                  <c:v>Q1 2019/20</c:v>
                </c:pt>
                <c:pt idx="8">
                  <c:v>Q2 2019/20</c:v>
                </c:pt>
                <c:pt idx="9">
                  <c:v>Q3 2019/20</c:v>
                </c:pt>
                <c:pt idx="10">
                  <c:v>Q4 2019/20</c:v>
                </c:pt>
                <c:pt idx="11">
                  <c:v>Q1 2020/21</c:v>
                </c:pt>
                <c:pt idx="12">
                  <c:v>Q2 2020/21</c:v>
                </c:pt>
                <c:pt idx="13">
                  <c:v>Q3 2020/21</c:v>
                </c:pt>
                <c:pt idx="14">
                  <c:v>Q4 2020/21</c:v>
                </c:pt>
                <c:pt idx="15">
                  <c:v>Q1 2021/22</c:v>
                </c:pt>
                <c:pt idx="16">
                  <c:v>Q2 2021/22</c:v>
                </c:pt>
              </c:strCache>
            </c:strRef>
          </c:cat>
          <c:val>
            <c:numRef>
              <c:f>'17-21 TIMESCALES'!$E$13:$U$13</c:f>
              <c:numCache>
                <c:formatCode>General</c:formatCode>
                <c:ptCount val="17"/>
                <c:pt idx="0">
                  <c:v>60</c:v>
                </c:pt>
                <c:pt idx="1">
                  <c:v>75</c:v>
                </c:pt>
                <c:pt idx="2">
                  <c:v>50</c:v>
                </c:pt>
                <c:pt idx="3">
                  <c:v>83</c:v>
                </c:pt>
                <c:pt idx="4">
                  <c:v>80</c:v>
                </c:pt>
                <c:pt idx="5">
                  <c:v>80</c:v>
                </c:pt>
                <c:pt idx="6">
                  <c:v>100</c:v>
                </c:pt>
                <c:pt idx="7">
                  <c:v>100</c:v>
                </c:pt>
                <c:pt idx="8">
                  <c:v>90</c:v>
                </c:pt>
                <c:pt idx="9">
                  <c:v>100</c:v>
                </c:pt>
                <c:pt idx="10">
                  <c:v>75</c:v>
                </c:pt>
                <c:pt idx="11">
                  <c:v>90</c:v>
                </c:pt>
                <c:pt idx="12">
                  <c:v>100</c:v>
                </c:pt>
                <c:pt idx="13">
                  <c:v>95</c:v>
                </c:pt>
                <c:pt idx="14">
                  <c:v>100</c:v>
                </c:pt>
                <c:pt idx="15">
                  <c:v>80</c:v>
                </c:pt>
                <c:pt idx="16">
                  <c:v>95</c:v>
                </c:pt>
              </c:numCache>
            </c:numRef>
          </c:val>
          <c:smooth val="0"/>
          <c:extLst>
            <c:ext xmlns:c16="http://schemas.microsoft.com/office/drawing/2014/chart" uri="{C3380CC4-5D6E-409C-BE32-E72D297353CC}">
              <c16:uniqueId val="{00000003-7C39-4F25-B7C3-EE3BD56E806C}"/>
            </c:ext>
          </c:extLst>
        </c:ser>
        <c:dLbls>
          <c:showLegendKey val="0"/>
          <c:showVal val="0"/>
          <c:showCatName val="0"/>
          <c:showSerName val="0"/>
          <c:showPercent val="0"/>
          <c:showBubbleSize val="0"/>
        </c:dLbls>
        <c:smooth val="0"/>
        <c:axId val="1121432655"/>
        <c:axId val="1121428911"/>
      </c:lineChart>
      <c:catAx>
        <c:axId val="112143265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28911"/>
        <c:crosses val="autoZero"/>
        <c:auto val="1"/>
        <c:lblAlgn val="ctr"/>
        <c:lblOffset val="100"/>
        <c:noMultiLvlLbl val="0"/>
      </c:catAx>
      <c:valAx>
        <c:axId val="112142891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r>
                  <a:rPr lang="en-GB"/>
                  <a:t>Percentage (%)</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1121432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1">
        <a:lumMod val="40000"/>
        <a:lumOff val="60000"/>
      </a:schemeClr>
    </a:solidFill>
    <a:ln w="9525" cap="flat" cmpd="sng" algn="ctr">
      <a:solidFill>
        <a:schemeClr val="tx1"/>
      </a:solidFill>
      <a:round/>
    </a:ln>
    <a:effectLst/>
  </c:spPr>
  <c:txPr>
    <a:bodyPr/>
    <a:lstStyle/>
    <a:p>
      <a:pPr>
        <a:defRPr sz="800" b="1">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342900</xdr:colOff>
      <xdr:row>21</xdr:row>
      <xdr:rowOff>57150</xdr:rowOff>
    </xdr:from>
    <xdr:to>
      <xdr:col>10</xdr:col>
      <xdr:colOff>102150</xdr:colOff>
      <xdr:row>34</xdr:row>
      <xdr:rowOff>89175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85725</xdr:rowOff>
    </xdr:from>
    <xdr:to>
      <xdr:col>9</xdr:col>
      <xdr:colOff>483150</xdr:colOff>
      <xdr:row>22</xdr:row>
      <xdr:rowOff>195900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15</xdr:row>
      <xdr:rowOff>85725</xdr:rowOff>
    </xdr:from>
    <xdr:to>
      <xdr:col>9</xdr:col>
      <xdr:colOff>521250</xdr:colOff>
      <xdr:row>26</xdr:row>
      <xdr:rowOff>195900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22</xdr:row>
      <xdr:rowOff>47625</xdr:rowOff>
    </xdr:from>
    <xdr:to>
      <xdr:col>9</xdr:col>
      <xdr:colOff>521250</xdr:colOff>
      <xdr:row>35</xdr:row>
      <xdr:rowOff>79650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14</xdr:row>
      <xdr:rowOff>85725</xdr:rowOff>
    </xdr:from>
    <xdr:to>
      <xdr:col>9</xdr:col>
      <xdr:colOff>521250</xdr:colOff>
      <xdr:row>27</xdr:row>
      <xdr:rowOff>117750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1729242</xdr:colOff>
      <xdr:row>62</xdr:row>
      <xdr:rowOff>48078</xdr:rowOff>
    </xdr:from>
    <xdr:to>
      <xdr:col>1</xdr:col>
      <xdr:colOff>3509992</xdr:colOff>
      <xdr:row>74</xdr:row>
      <xdr:rowOff>373063</xdr:rowOff>
    </xdr:to>
    <xdr:graphicFrame macro="">
      <xdr:nvGraphicFramePr>
        <xdr:cNvPr id="2" name="Chart 1">
          <a:extLst>
            <a:ext uri="{FF2B5EF4-FFF2-40B4-BE49-F238E27FC236}">
              <a16:creationId xmlns:a16="http://schemas.microsoft.com/office/drawing/2014/main" id="{05829258-05CF-4659-AA25-58ABBD119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3736295</xdr:colOff>
      <xdr:row>62</xdr:row>
      <xdr:rowOff>73027</xdr:rowOff>
    </xdr:from>
    <xdr:to>
      <xdr:col>9</xdr:col>
      <xdr:colOff>163768</xdr:colOff>
      <xdr:row>74</xdr:row>
      <xdr:rowOff>381001</xdr:rowOff>
    </xdr:to>
    <xdr:graphicFrame macro="">
      <xdr:nvGraphicFramePr>
        <xdr:cNvPr id="3" name="Chart 2">
          <a:extLst>
            <a:ext uri="{FF2B5EF4-FFF2-40B4-BE49-F238E27FC236}">
              <a16:creationId xmlns:a16="http://schemas.microsoft.com/office/drawing/2014/main" id="{8019B8DE-E53F-43E4-B7BD-0CD983CE9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133350</xdr:colOff>
      <xdr:row>17</xdr:row>
      <xdr:rowOff>0</xdr:rowOff>
    </xdr:from>
    <xdr:to>
      <xdr:col>9</xdr:col>
      <xdr:colOff>559350</xdr:colOff>
      <xdr:row>28</xdr:row>
      <xdr:rowOff>110175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211666</xdr:colOff>
      <xdr:row>21</xdr:row>
      <xdr:rowOff>57150</xdr:rowOff>
    </xdr:from>
    <xdr:to>
      <xdr:col>9</xdr:col>
      <xdr:colOff>637666</xdr:colOff>
      <xdr:row>42</xdr:row>
      <xdr:rowOff>69900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11</xdr:row>
      <xdr:rowOff>114300</xdr:rowOff>
    </xdr:from>
    <xdr:to>
      <xdr:col>9</xdr:col>
      <xdr:colOff>521250</xdr:colOff>
      <xdr:row>24</xdr:row>
      <xdr:rowOff>146325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O51"/>
  <sheetViews>
    <sheetView tabSelected="1" workbookViewId="0">
      <selection sqref="A1:B1"/>
    </sheetView>
  </sheetViews>
  <sheetFormatPr defaultColWidth="8.81640625" defaultRowHeight="15.5" x14ac:dyDescent="0.35"/>
  <cols>
    <col min="1" max="1" width="16.54296875" style="9" customWidth="1"/>
    <col min="2" max="2" width="134.90625" style="9" customWidth="1"/>
    <col min="3" max="3" width="0.26953125" style="9" customWidth="1"/>
    <col min="4" max="4" width="0.7265625" style="9" hidden="1" customWidth="1"/>
    <col min="5" max="5" width="8.81640625" style="9" hidden="1" customWidth="1"/>
    <col min="6" max="6" width="10" style="9" hidden="1" customWidth="1"/>
    <col min="7" max="12" width="8.81640625" style="9" hidden="1" customWidth="1"/>
    <col min="13" max="13" width="0.1796875" style="9" customWidth="1"/>
    <col min="14" max="14" width="0.26953125" style="9" customWidth="1"/>
    <col min="15" max="15" width="8.81640625" style="9" hidden="1" customWidth="1"/>
    <col min="16" max="16384" width="8.81640625" style="9"/>
  </cols>
  <sheetData>
    <row r="1" spans="1:13" ht="30" customHeight="1" x14ac:dyDescent="0.35">
      <c r="A1" s="71" t="s">
        <v>94</v>
      </c>
      <c r="B1" s="71"/>
      <c r="C1" s="18"/>
      <c r="D1" s="19"/>
      <c r="E1" s="19"/>
      <c r="F1" s="19"/>
      <c r="G1" s="19"/>
      <c r="H1" s="19"/>
      <c r="I1" s="19"/>
    </row>
    <row r="3" spans="1:13" ht="16.5" customHeight="1" x14ac:dyDescent="0.5">
      <c r="A3" s="17" t="s">
        <v>442</v>
      </c>
      <c r="B3" s="16"/>
    </row>
    <row r="5" spans="1:13" x14ac:dyDescent="0.35">
      <c r="A5" s="13" t="s">
        <v>32</v>
      </c>
      <c r="B5" s="14"/>
    </row>
    <row r="7" spans="1:13" s="12" customFormat="1" x14ac:dyDescent="0.35">
      <c r="A7" s="52" t="s">
        <v>370</v>
      </c>
      <c r="B7" s="51"/>
    </row>
    <row r="8" spans="1:13" s="12" customFormat="1" ht="15" customHeight="1" x14ac:dyDescent="0.35">
      <c r="A8" s="10" t="s">
        <v>241</v>
      </c>
      <c r="B8" s="69" t="s">
        <v>240</v>
      </c>
      <c r="C8" s="69"/>
      <c r="D8" s="69"/>
      <c r="E8" s="69"/>
      <c r="F8" s="69"/>
      <c r="G8" s="69"/>
      <c r="H8" s="69"/>
      <c r="I8" s="69"/>
      <c r="J8" s="69"/>
      <c r="K8" s="69"/>
      <c r="L8" s="69"/>
      <c r="M8" s="69"/>
    </row>
    <row r="9" spans="1:13" s="12" customFormat="1" x14ac:dyDescent="0.35">
      <c r="A9" s="10" t="s">
        <v>242</v>
      </c>
      <c r="B9" s="69" t="s">
        <v>244</v>
      </c>
      <c r="C9" s="69"/>
      <c r="D9" s="69"/>
      <c r="E9" s="69"/>
      <c r="F9" s="69"/>
      <c r="G9" s="69"/>
      <c r="H9" s="69"/>
      <c r="I9" s="69"/>
      <c r="J9" s="69"/>
      <c r="K9" s="69"/>
      <c r="L9" s="69"/>
      <c r="M9" s="69"/>
    </row>
    <row r="10" spans="1:13" s="12" customFormat="1" x14ac:dyDescent="0.35">
      <c r="A10" s="10" t="s">
        <v>243</v>
      </c>
      <c r="B10" s="69" t="s">
        <v>245</v>
      </c>
      <c r="C10" s="69"/>
      <c r="D10" s="69"/>
      <c r="E10" s="69"/>
      <c r="F10" s="69"/>
      <c r="G10" s="69"/>
      <c r="H10" s="69"/>
      <c r="I10" s="69"/>
      <c r="J10" s="69"/>
      <c r="K10" s="69"/>
      <c r="L10" s="69"/>
      <c r="M10" s="69"/>
    </row>
    <row r="11" spans="1:13" s="12" customFormat="1" x14ac:dyDescent="0.35">
      <c r="A11" s="10" t="s">
        <v>18</v>
      </c>
      <c r="B11" s="12" t="s">
        <v>246</v>
      </c>
    </row>
    <row r="12" spans="1:13" s="12" customFormat="1" x14ac:dyDescent="0.35">
      <c r="A12" s="10" t="s">
        <v>19</v>
      </c>
      <c r="B12" s="69" t="s">
        <v>247</v>
      </c>
      <c r="C12" s="69"/>
      <c r="D12" s="69"/>
      <c r="E12" s="69"/>
      <c r="F12" s="69"/>
      <c r="G12" s="69"/>
      <c r="H12" s="69"/>
      <c r="I12" s="69"/>
      <c r="J12" s="69"/>
      <c r="K12" s="69"/>
      <c r="L12" s="69"/>
      <c r="M12" s="69"/>
    </row>
    <row r="13" spans="1:13" s="12" customFormat="1" x14ac:dyDescent="0.35"/>
    <row r="14" spans="1:13" s="12" customFormat="1" x14ac:dyDescent="0.35">
      <c r="A14" s="52" t="s">
        <v>371</v>
      </c>
      <c r="B14" s="51"/>
    </row>
    <row r="15" spans="1:13" s="12" customFormat="1" x14ac:dyDescent="0.35">
      <c r="A15" s="10" t="s">
        <v>210</v>
      </c>
      <c r="B15" s="69" t="s">
        <v>207</v>
      </c>
      <c r="C15" s="69"/>
      <c r="D15" s="69"/>
      <c r="E15" s="69"/>
      <c r="F15" s="69"/>
      <c r="G15" s="69"/>
      <c r="H15" s="69"/>
      <c r="I15" s="69"/>
      <c r="J15" s="69"/>
      <c r="K15" s="69"/>
      <c r="L15" s="69"/>
      <c r="M15" s="69"/>
    </row>
    <row r="16" spans="1:13" s="12" customFormat="1" x14ac:dyDescent="0.35">
      <c r="A16" s="10" t="s">
        <v>211</v>
      </c>
      <c r="B16" s="69" t="s">
        <v>208</v>
      </c>
      <c r="C16" s="69"/>
      <c r="D16" s="69"/>
      <c r="E16" s="69"/>
      <c r="F16" s="69"/>
      <c r="G16" s="69"/>
      <c r="H16" s="69"/>
      <c r="I16" s="69"/>
      <c r="J16" s="69"/>
      <c r="K16" s="69"/>
      <c r="L16" s="69"/>
      <c r="M16" s="69"/>
    </row>
    <row r="17" spans="1:15" s="12" customFormat="1" x14ac:dyDescent="0.35"/>
    <row r="18" spans="1:15" s="12" customFormat="1" x14ac:dyDescent="0.35">
      <c r="A18" s="52" t="s">
        <v>372</v>
      </c>
      <c r="B18" s="51"/>
    </row>
    <row r="19" spans="1:15" s="12" customFormat="1" x14ac:dyDescent="0.35">
      <c r="A19" s="10" t="s">
        <v>222</v>
      </c>
      <c r="B19" s="69" t="s">
        <v>221</v>
      </c>
      <c r="C19" s="69"/>
      <c r="D19" s="69"/>
      <c r="E19" s="69"/>
      <c r="F19" s="69"/>
      <c r="G19" s="69"/>
      <c r="H19" s="69"/>
      <c r="I19" s="69"/>
      <c r="J19" s="69"/>
      <c r="K19" s="69"/>
      <c r="L19" s="69"/>
      <c r="M19" s="69"/>
    </row>
    <row r="20" spans="1:15" s="12" customFormat="1" x14ac:dyDescent="0.35">
      <c r="A20" s="10" t="s">
        <v>223</v>
      </c>
      <c r="B20" s="69" t="s">
        <v>224</v>
      </c>
      <c r="C20" s="69"/>
      <c r="D20" s="69"/>
      <c r="E20" s="69"/>
      <c r="F20" s="69"/>
      <c r="G20" s="69"/>
      <c r="H20" s="69"/>
      <c r="I20" s="69"/>
      <c r="J20" s="69"/>
      <c r="K20" s="69"/>
      <c r="L20" s="69"/>
      <c r="M20" s="69"/>
    </row>
    <row r="21" spans="1:15" s="12" customFormat="1" x14ac:dyDescent="0.35"/>
    <row r="22" spans="1:15" s="12" customFormat="1" x14ac:dyDescent="0.35">
      <c r="A22" s="52" t="s">
        <v>373</v>
      </c>
      <c r="B22" s="51"/>
    </row>
    <row r="23" spans="1:15" s="12" customFormat="1" x14ac:dyDescent="0.35">
      <c r="A23" s="10" t="s">
        <v>40</v>
      </c>
      <c r="B23" s="69" t="s">
        <v>38</v>
      </c>
      <c r="C23" s="69"/>
      <c r="D23" s="69"/>
      <c r="E23" s="69"/>
      <c r="F23" s="69"/>
      <c r="G23" s="69"/>
      <c r="H23" s="69"/>
      <c r="I23" s="69"/>
      <c r="J23" s="69"/>
      <c r="K23" s="69"/>
      <c r="L23" s="69"/>
      <c r="M23" s="69"/>
    </row>
    <row r="24" spans="1:15" s="12" customFormat="1" x14ac:dyDescent="0.35">
      <c r="A24" s="10" t="s">
        <v>57</v>
      </c>
      <c r="B24" s="69" t="s">
        <v>64</v>
      </c>
      <c r="C24" s="69"/>
      <c r="D24" s="69"/>
      <c r="E24" s="69"/>
      <c r="F24" s="69"/>
      <c r="G24" s="69"/>
      <c r="H24" s="69"/>
      <c r="I24" s="69"/>
      <c r="J24" s="69"/>
      <c r="K24" s="69"/>
      <c r="L24" s="69"/>
      <c r="M24" s="69"/>
    </row>
    <row r="25" spans="1:15" s="12" customFormat="1" x14ac:dyDescent="0.35">
      <c r="A25" s="10" t="s">
        <v>95</v>
      </c>
      <c r="B25" s="69" t="s">
        <v>20</v>
      </c>
      <c r="C25" s="69"/>
      <c r="D25" s="69"/>
      <c r="E25" s="69"/>
      <c r="F25" s="69"/>
      <c r="G25" s="69"/>
      <c r="H25" s="69"/>
      <c r="I25" s="69"/>
      <c r="J25" s="69"/>
      <c r="K25" s="69"/>
      <c r="L25" s="69"/>
      <c r="M25" s="69"/>
    </row>
    <row r="26" spans="1:15" s="12" customFormat="1" x14ac:dyDescent="0.35">
      <c r="A26" s="10" t="s">
        <v>31</v>
      </c>
      <c r="B26" s="69" t="s">
        <v>27</v>
      </c>
      <c r="C26" s="69"/>
      <c r="D26" s="69"/>
      <c r="E26" s="69"/>
      <c r="F26" s="69"/>
      <c r="G26" s="69"/>
      <c r="H26" s="69"/>
      <c r="I26" s="69"/>
      <c r="J26" s="69"/>
      <c r="K26" s="69"/>
      <c r="L26" s="69"/>
      <c r="M26" s="69"/>
    </row>
    <row r="27" spans="1:15" s="12" customFormat="1" x14ac:dyDescent="0.35"/>
    <row r="28" spans="1:15" s="12" customFormat="1" x14ac:dyDescent="0.35">
      <c r="A28" s="52" t="s">
        <v>374</v>
      </c>
      <c r="B28" s="51"/>
    </row>
    <row r="29" spans="1:15" s="12" customFormat="1" x14ac:dyDescent="0.35">
      <c r="A29" s="10" t="s">
        <v>384</v>
      </c>
      <c r="B29" s="69" t="s">
        <v>56</v>
      </c>
      <c r="C29" s="69"/>
      <c r="D29" s="69"/>
      <c r="E29" s="69"/>
      <c r="F29" s="69"/>
      <c r="G29" s="69"/>
      <c r="H29" s="69"/>
      <c r="I29" s="69"/>
      <c r="J29" s="69"/>
      <c r="K29" s="69"/>
      <c r="L29" s="69"/>
      <c r="M29" s="69"/>
    </row>
    <row r="30" spans="1:15" s="12" customFormat="1" x14ac:dyDescent="0.35">
      <c r="A30" s="10" t="s">
        <v>385</v>
      </c>
      <c r="B30" s="69" t="s">
        <v>386</v>
      </c>
      <c r="C30" s="69"/>
      <c r="D30" s="69"/>
      <c r="E30" s="69"/>
      <c r="F30" s="69"/>
      <c r="G30" s="69"/>
      <c r="H30" s="69"/>
      <c r="I30" s="69"/>
      <c r="J30" s="69"/>
      <c r="K30" s="69"/>
      <c r="L30" s="69"/>
      <c r="M30" s="53"/>
    </row>
    <row r="31" spans="1:15" s="12" customFormat="1" ht="32.25" customHeight="1" x14ac:dyDescent="0.35">
      <c r="A31" s="11" t="s">
        <v>33</v>
      </c>
      <c r="B31" s="70" t="s">
        <v>296</v>
      </c>
      <c r="C31" s="70"/>
      <c r="D31" s="70"/>
      <c r="E31" s="70"/>
      <c r="F31" s="70"/>
      <c r="G31" s="70"/>
      <c r="H31" s="70"/>
      <c r="I31" s="70"/>
      <c r="J31" s="70"/>
      <c r="K31" s="70"/>
      <c r="L31" s="70"/>
      <c r="M31" s="70"/>
      <c r="N31" s="69"/>
      <c r="O31" s="69"/>
    </row>
    <row r="32" spans="1:15" s="12" customFormat="1" x14ac:dyDescent="0.35"/>
    <row r="33" spans="1:14" s="12" customFormat="1" x14ac:dyDescent="0.35">
      <c r="A33" s="52" t="s">
        <v>375</v>
      </c>
      <c r="B33" s="51"/>
    </row>
    <row r="34" spans="1:14" s="12" customFormat="1" x14ac:dyDescent="0.35">
      <c r="A34" s="10" t="s">
        <v>277</v>
      </c>
      <c r="B34" s="69" t="s">
        <v>279</v>
      </c>
      <c r="C34" s="69"/>
      <c r="D34" s="69"/>
      <c r="E34" s="69"/>
      <c r="F34" s="69"/>
      <c r="G34" s="69"/>
      <c r="H34" s="69"/>
      <c r="I34" s="69"/>
      <c r="J34" s="69"/>
      <c r="K34" s="69"/>
      <c r="L34" s="69"/>
      <c r="M34" s="69"/>
    </row>
    <row r="35" spans="1:14" s="12" customFormat="1" x14ac:dyDescent="0.35">
      <c r="A35" s="10" t="s">
        <v>278</v>
      </c>
      <c r="B35" s="69" t="s">
        <v>280</v>
      </c>
      <c r="C35" s="69"/>
      <c r="D35" s="69"/>
      <c r="E35" s="69"/>
      <c r="F35" s="69"/>
      <c r="G35" s="69"/>
      <c r="H35" s="69"/>
      <c r="I35" s="69"/>
      <c r="J35" s="69"/>
      <c r="K35" s="69"/>
      <c r="L35" s="69"/>
      <c r="M35" s="69"/>
    </row>
    <row r="36" spans="1:14" s="12" customFormat="1" x14ac:dyDescent="0.35">
      <c r="A36" s="10" t="s">
        <v>42</v>
      </c>
      <c r="B36" s="69" t="s">
        <v>281</v>
      </c>
      <c r="C36" s="69"/>
      <c r="D36" s="69"/>
      <c r="E36" s="69"/>
      <c r="F36" s="69"/>
      <c r="G36" s="69"/>
      <c r="H36" s="69"/>
      <c r="I36" s="69"/>
      <c r="J36" s="69"/>
      <c r="K36" s="69"/>
      <c r="L36" s="69"/>
      <c r="M36" s="69"/>
      <c r="N36" s="69"/>
    </row>
    <row r="37" spans="1:14" s="12" customFormat="1" x14ac:dyDescent="0.35">
      <c r="A37" s="10" t="s">
        <v>138</v>
      </c>
      <c r="B37" s="69" t="s">
        <v>34</v>
      </c>
      <c r="C37" s="69"/>
      <c r="D37" s="69"/>
      <c r="E37" s="69"/>
      <c r="F37" s="69"/>
      <c r="G37" s="69"/>
      <c r="H37" s="69"/>
      <c r="I37" s="69"/>
      <c r="J37" s="69"/>
      <c r="K37" s="69"/>
      <c r="L37" s="69"/>
      <c r="M37" s="69"/>
    </row>
    <row r="38" spans="1:14" s="12" customFormat="1" x14ac:dyDescent="0.35">
      <c r="A38" s="10" t="s">
        <v>139</v>
      </c>
      <c r="B38" s="69" t="s">
        <v>35</v>
      </c>
      <c r="C38" s="69"/>
      <c r="D38" s="69"/>
      <c r="E38" s="69"/>
      <c r="F38" s="69"/>
      <c r="G38" s="69"/>
      <c r="H38" s="69"/>
      <c r="I38" s="69"/>
      <c r="J38" s="69"/>
      <c r="K38" s="69"/>
      <c r="L38" s="69"/>
      <c r="M38" s="69"/>
    </row>
    <row r="39" spans="1:14" s="12" customFormat="1" x14ac:dyDescent="0.35">
      <c r="A39" s="10" t="s">
        <v>140</v>
      </c>
      <c r="B39" s="69" t="s">
        <v>44</v>
      </c>
      <c r="C39" s="69"/>
      <c r="D39" s="69"/>
      <c r="E39" s="69"/>
      <c r="F39" s="69"/>
      <c r="G39" s="69"/>
      <c r="H39" s="69"/>
      <c r="I39" s="69"/>
      <c r="J39" s="69"/>
      <c r="K39" s="69"/>
      <c r="L39" s="69"/>
      <c r="M39" s="69"/>
    </row>
    <row r="40" spans="1:14" s="12" customFormat="1" x14ac:dyDescent="0.35"/>
    <row r="41" spans="1:14" s="12" customFormat="1" x14ac:dyDescent="0.35">
      <c r="A41" s="52" t="s">
        <v>377</v>
      </c>
      <c r="B41" s="50"/>
    </row>
    <row r="42" spans="1:14" s="12" customFormat="1" ht="30.75" customHeight="1" x14ac:dyDescent="0.35">
      <c r="A42" s="10" t="s">
        <v>28</v>
      </c>
      <c r="B42" s="69" t="s">
        <v>155</v>
      </c>
      <c r="C42" s="69"/>
      <c r="D42" s="69"/>
      <c r="E42" s="69"/>
      <c r="F42" s="69"/>
      <c r="G42" s="69"/>
      <c r="H42" s="69"/>
      <c r="I42" s="69"/>
      <c r="J42" s="69"/>
      <c r="K42" s="69"/>
      <c r="L42" s="69"/>
      <c r="M42" s="69"/>
    </row>
    <row r="43" spans="1:14" s="12" customFormat="1" ht="45.75" customHeight="1" x14ac:dyDescent="0.35">
      <c r="A43" s="10" t="s">
        <v>157</v>
      </c>
      <c r="B43" s="69" t="s">
        <v>156</v>
      </c>
      <c r="C43" s="69"/>
      <c r="D43" s="69"/>
      <c r="E43" s="69"/>
      <c r="F43" s="69"/>
      <c r="G43" s="69"/>
      <c r="H43" s="69"/>
      <c r="I43" s="69"/>
      <c r="J43" s="69"/>
      <c r="K43" s="69"/>
      <c r="L43" s="69"/>
      <c r="M43" s="69"/>
    </row>
    <row r="44" spans="1:14" s="12" customFormat="1" ht="31.5" customHeight="1" x14ac:dyDescent="0.35">
      <c r="A44" s="10" t="s">
        <v>159</v>
      </c>
      <c r="B44" s="69" t="s">
        <v>158</v>
      </c>
      <c r="C44" s="69"/>
      <c r="D44" s="69"/>
      <c r="E44" s="69"/>
      <c r="F44" s="69"/>
      <c r="G44" s="69"/>
      <c r="H44" s="69"/>
      <c r="I44" s="69"/>
      <c r="J44" s="69"/>
      <c r="K44" s="69"/>
      <c r="L44" s="69"/>
      <c r="M44" s="69"/>
    </row>
    <row r="45" spans="1:14" s="12" customFormat="1" ht="32.25" customHeight="1" x14ac:dyDescent="0.35">
      <c r="A45" s="10" t="s">
        <v>160</v>
      </c>
      <c r="B45" s="69" t="s">
        <v>162</v>
      </c>
      <c r="C45" s="69"/>
      <c r="D45" s="69"/>
      <c r="E45" s="69"/>
      <c r="F45" s="69"/>
      <c r="G45" s="69"/>
      <c r="H45" s="69"/>
      <c r="I45" s="69"/>
      <c r="J45" s="69"/>
      <c r="K45" s="69"/>
      <c r="L45" s="69"/>
      <c r="M45" s="69"/>
    </row>
    <row r="46" spans="1:14" s="12" customFormat="1" ht="15" customHeight="1" x14ac:dyDescent="0.35">
      <c r="A46" s="10" t="s">
        <v>161</v>
      </c>
      <c r="B46" s="69" t="s">
        <v>50</v>
      </c>
      <c r="C46" s="69"/>
      <c r="D46" s="69"/>
      <c r="E46" s="69"/>
      <c r="F46" s="69"/>
      <c r="G46" s="69"/>
      <c r="H46" s="69"/>
      <c r="I46" s="69"/>
      <c r="J46" s="69"/>
      <c r="K46" s="69"/>
      <c r="L46" s="69"/>
      <c r="M46" s="69"/>
    </row>
    <row r="47" spans="1:14" s="12" customFormat="1" x14ac:dyDescent="0.35"/>
    <row r="48" spans="1:14" s="12" customFormat="1" x14ac:dyDescent="0.35">
      <c r="A48" s="52" t="s">
        <v>376</v>
      </c>
      <c r="B48" s="51"/>
    </row>
    <row r="49" spans="1:13" s="12" customFormat="1" x14ac:dyDescent="0.35">
      <c r="A49" s="10" t="s">
        <v>192</v>
      </c>
      <c r="B49" s="69" t="s">
        <v>194</v>
      </c>
      <c r="C49" s="69"/>
      <c r="D49" s="69"/>
      <c r="E49" s="69"/>
      <c r="F49" s="69"/>
      <c r="G49" s="69"/>
      <c r="H49" s="69"/>
      <c r="I49" s="69"/>
      <c r="J49" s="69"/>
      <c r="K49" s="69"/>
      <c r="L49" s="69"/>
      <c r="M49" s="69"/>
    </row>
    <row r="50" spans="1:13" s="12" customFormat="1" x14ac:dyDescent="0.35">
      <c r="A50" s="10" t="s">
        <v>193</v>
      </c>
      <c r="B50" s="70" t="s">
        <v>93</v>
      </c>
      <c r="C50" s="70"/>
      <c r="D50" s="70"/>
      <c r="E50" s="70"/>
      <c r="F50" s="70"/>
      <c r="G50" s="70"/>
      <c r="H50" s="70"/>
      <c r="I50" s="70"/>
      <c r="J50" s="70"/>
      <c r="K50" s="70"/>
      <c r="L50" s="70"/>
      <c r="M50" s="70"/>
    </row>
    <row r="51" spans="1:13" s="12" customFormat="1" x14ac:dyDescent="0.35"/>
  </sheetData>
  <mergeCells count="29">
    <mergeCell ref="B46:M46"/>
    <mergeCell ref="B49:M49"/>
    <mergeCell ref="B50:M50"/>
    <mergeCell ref="A1:B1"/>
    <mergeCell ref="B38:M38"/>
    <mergeCell ref="B39:M39"/>
    <mergeCell ref="B42:M42"/>
    <mergeCell ref="B43:M43"/>
    <mergeCell ref="B44:M44"/>
    <mergeCell ref="B45:M45"/>
    <mergeCell ref="B29:M29"/>
    <mergeCell ref="B31:O31"/>
    <mergeCell ref="B34:M34"/>
    <mergeCell ref="B35:M35"/>
    <mergeCell ref="B36:N36"/>
    <mergeCell ref="B37:M37"/>
    <mergeCell ref="B26:M26"/>
    <mergeCell ref="B8:M8"/>
    <mergeCell ref="B9:M9"/>
    <mergeCell ref="B10:M10"/>
    <mergeCell ref="B12:M12"/>
    <mergeCell ref="B15:M15"/>
    <mergeCell ref="B16:M16"/>
    <mergeCell ref="B19:M19"/>
    <mergeCell ref="B20:M20"/>
    <mergeCell ref="B23:M23"/>
    <mergeCell ref="B24:M24"/>
    <mergeCell ref="B25:M25"/>
    <mergeCell ref="B30:L30"/>
  </mergeCells>
  <pageMargins left="0.7" right="0.7" top="0.75" bottom="0.75" header="0.3" footer="0.3"/>
  <pageSetup paperSize="9"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Y54"/>
  <sheetViews>
    <sheetView workbookViewId="0"/>
  </sheetViews>
  <sheetFormatPr defaultRowHeight="14.5" x14ac:dyDescent="0.35"/>
  <cols>
    <col min="1" max="1" width="33.1796875" customWidth="1"/>
    <col min="2" max="13" width="10" customWidth="1"/>
  </cols>
  <sheetData>
    <row r="1" spans="1:25" ht="17.25" customHeight="1" x14ac:dyDescent="0.45">
      <c r="A1" s="6" t="s">
        <v>138</v>
      </c>
      <c r="B1" s="78" t="s">
        <v>34</v>
      </c>
      <c r="C1" s="78"/>
      <c r="D1" s="78"/>
      <c r="E1" s="78"/>
      <c r="F1" s="78"/>
      <c r="G1" s="78"/>
      <c r="H1" s="78"/>
      <c r="I1" s="78"/>
      <c r="J1" s="78"/>
      <c r="K1" s="78"/>
      <c r="L1" s="78"/>
      <c r="M1" s="78"/>
    </row>
    <row r="2" spans="1:25" ht="17.25" customHeight="1" x14ac:dyDescent="0.45">
      <c r="A2" s="6" t="s">
        <v>139</v>
      </c>
      <c r="B2" s="78" t="s">
        <v>35</v>
      </c>
      <c r="C2" s="78"/>
      <c r="D2" s="78"/>
      <c r="E2" s="78"/>
      <c r="F2" s="78"/>
      <c r="G2" s="78"/>
      <c r="H2" s="78"/>
      <c r="I2" s="78"/>
      <c r="J2" s="78"/>
      <c r="K2" s="78"/>
      <c r="L2" s="78"/>
      <c r="M2" s="78"/>
    </row>
    <row r="3" spans="1:25" ht="17.25" customHeight="1" x14ac:dyDescent="0.45">
      <c r="A3" s="6" t="s">
        <v>140</v>
      </c>
      <c r="B3" s="78" t="s">
        <v>44</v>
      </c>
      <c r="C3" s="78"/>
      <c r="D3" s="78"/>
      <c r="E3" s="78"/>
      <c r="F3" s="78"/>
      <c r="G3" s="78"/>
      <c r="H3" s="78"/>
      <c r="I3" s="78"/>
      <c r="J3" s="78"/>
      <c r="K3" s="78"/>
      <c r="L3" s="78"/>
      <c r="M3" s="78"/>
    </row>
    <row r="4" spans="1:25" ht="17.25" customHeight="1" x14ac:dyDescent="0.45">
      <c r="A4" s="25"/>
      <c r="B4" s="26"/>
      <c r="C4" s="20"/>
      <c r="D4" s="20"/>
      <c r="E4" s="20"/>
      <c r="F4" s="20"/>
      <c r="G4" s="20"/>
      <c r="H4" s="20"/>
      <c r="I4" s="20"/>
      <c r="J4" s="20"/>
      <c r="K4" s="20"/>
      <c r="L4" s="20"/>
      <c r="M4" s="20"/>
    </row>
    <row r="5" spans="1:25" ht="17.25" customHeight="1" x14ac:dyDescent="0.45">
      <c r="A5" s="29" t="s">
        <v>7</v>
      </c>
      <c r="B5" s="26"/>
      <c r="C5" s="20"/>
      <c r="D5" s="20"/>
      <c r="E5" s="20"/>
      <c r="F5" s="20"/>
      <c r="G5" s="20"/>
      <c r="H5" s="20"/>
      <c r="I5" s="20"/>
      <c r="J5" s="20"/>
      <c r="K5" s="20"/>
      <c r="L5" s="20"/>
      <c r="M5" s="20"/>
    </row>
    <row r="6" spans="1:25" ht="17.25" customHeight="1" x14ac:dyDescent="0.35">
      <c r="B6" s="33" t="s">
        <v>72</v>
      </c>
      <c r="C6" s="33" t="s">
        <v>85</v>
      </c>
      <c r="D6" s="33" t="s">
        <v>86</v>
      </c>
      <c r="E6" s="33" t="s">
        <v>87</v>
      </c>
      <c r="F6" s="33" t="s">
        <v>72</v>
      </c>
      <c r="G6" s="33" t="s">
        <v>85</v>
      </c>
      <c r="H6" s="33" t="s">
        <v>86</v>
      </c>
      <c r="I6" s="33" t="s">
        <v>87</v>
      </c>
      <c r="J6" s="33" t="s">
        <v>72</v>
      </c>
      <c r="K6" s="33" t="s">
        <v>85</v>
      </c>
      <c r="L6" s="33" t="s">
        <v>86</v>
      </c>
      <c r="M6" s="33" t="s">
        <v>87</v>
      </c>
      <c r="N6" s="33" t="s">
        <v>72</v>
      </c>
      <c r="O6" s="33" t="s">
        <v>85</v>
      </c>
      <c r="P6" s="33" t="s">
        <v>86</v>
      </c>
      <c r="Q6" s="33" t="s">
        <v>87</v>
      </c>
      <c r="R6" s="33" t="s">
        <v>72</v>
      </c>
      <c r="S6" s="33" t="s">
        <v>85</v>
      </c>
      <c r="T6" s="33" t="s">
        <v>86</v>
      </c>
      <c r="U6" s="33" t="s">
        <v>87</v>
      </c>
      <c r="V6" s="33" t="s">
        <v>72</v>
      </c>
      <c r="W6" s="33" t="s">
        <v>85</v>
      </c>
      <c r="X6" s="33" t="s">
        <v>86</v>
      </c>
      <c r="Y6" s="33" t="s">
        <v>87</v>
      </c>
    </row>
    <row r="7" spans="1:25" ht="17.25" customHeight="1" x14ac:dyDescent="0.35">
      <c r="B7" s="33" t="s">
        <v>77</v>
      </c>
      <c r="C7" s="33" t="s">
        <v>78</v>
      </c>
      <c r="D7" s="33" t="s">
        <v>79</v>
      </c>
      <c r="E7" s="33" t="s">
        <v>80</v>
      </c>
      <c r="F7" s="33" t="s">
        <v>73</v>
      </c>
      <c r="G7" s="33" t="s">
        <v>74</v>
      </c>
      <c r="H7" s="33" t="s">
        <v>75</v>
      </c>
      <c r="I7" s="33" t="s">
        <v>76</v>
      </c>
      <c r="J7" s="33" t="s">
        <v>81</v>
      </c>
      <c r="K7" s="33" t="s">
        <v>82</v>
      </c>
      <c r="L7" s="33" t="s">
        <v>83</v>
      </c>
      <c r="M7" s="33" t="s">
        <v>84</v>
      </c>
      <c r="N7" s="33" t="s">
        <v>88</v>
      </c>
      <c r="O7" s="33" t="s">
        <v>89</v>
      </c>
      <c r="P7" s="33" t="s">
        <v>120</v>
      </c>
      <c r="Q7" s="33" t="s">
        <v>121</v>
      </c>
      <c r="R7" s="33" t="s">
        <v>122</v>
      </c>
      <c r="S7" s="33" t="s">
        <v>123</v>
      </c>
      <c r="T7" s="33" t="s">
        <v>124</v>
      </c>
      <c r="U7" s="33" t="s">
        <v>125</v>
      </c>
      <c r="V7" s="33" t="s">
        <v>126</v>
      </c>
      <c r="W7" s="33" t="s">
        <v>127</v>
      </c>
      <c r="X7" s="33" t="s">
        <v>128</v>
      </c>
      <c r="Y7" s="33" t="s">
        <v>129</v>
      </c>
    </row>
    <row r="8" spans="1:25" ht="30.75" customHeight="1" x14ac:dyDescent="0.35">
      <c r="A8" s="5" t="s">
        <v>36</v>
      </c>
      <c r="B8" s="8">
        <v>5</v>
      </c>
      <c r="C8" s="8">
        <v>7</v>
      </c>
      <c r="D8" s="8">
        <v>4</v>
      </c>
      <c r="E8" s="8">
        <v>8</v>
      </c>
      <c r="F8" s="8">
        <v>5</v>
      </c>
      <c r="G8" s="8">
        <v>6</v>
      </c>
      <c r="H8" s="8">
        <v>9</v>
      </c>
      <c r="I8" s="8">
        <v>4</v>
      </c>
      <c r="J8" s="8">
        <v>3</v>
      </c>
      <c r="K8" s="8">
        <v>7</v>
      </c>
      <c r="L8" s="8">
        <v>8</v>
      </c>
      <c r="M8" s="8">
        <v>5</v>
      </c>
      <c r="N8" s="8">
        <v>5</v>
      </c>
      <c r="O8" s="8">
        <v>6</v>
      </c>
      <c r="P8" s="8">
        <v>9</v>
      </c>
      <c r="Q8" s="8">
        <v>4</v>
      </c>
      <c r="R8" s="8">
        <v>5</v>
      </c>
      <c r="S8" s="8">
        <v>7</v>
      </c>
      <c r="T8" s="8">
        <v>8</v>
      </c>
      <c r="U8" s="8">
        <v>6</v>
      </c>
    </row>
    <row r="9" spans="1:25" ht="31.5" customHeight="1" x14ac:dyDescent="0.35">
      <c r="A9" s="5" t="s">
        <v>37</v>
      </c>
      <c r="B9" s="8">
        <v>12</v>
      </c>
      <c r="C9" s="8">
        <v>25</v>
      </c>
      <c r="D9" s="8">
        <v>23</v>
      </c>
      <c r="E9" s="8">
        <v>18</v>
      </c>
      <c r="F9" s="8">
        <v>20</v>
      </c>
      <c r="G9" s="8">
        <v>14</v>
      </c>
      <c r="H9" s="8">
        <v>15</v>
      </c>
      <c r="I9" s="8">
        <v>22</v>
      </c>
      <c r="J9" s="8">
        <v>26</v>
      </c>
      <c r="K9" s="8">
        <v>19</v>
      </c>
      <c r="L9" s="8">
        <v>18</v>
      </c>
      <c r="M9" s="8">
        <v>14</v>
      </c>
      <c r="N9" s="8">
        <v>20</v>
      </c>
      <c r="O9" s="8">
        <v>17</v>
      </c>
      <c r="P9" s="8">
        <v>22</v>
      </c>
      <c r="Q9" s="8">
        <v>24</v>
      </c>
      <c r="R9" s="8">
        <v>17</v>
      </c>
      <c r="S9" s="8">
        <v>18</v>
      </c>
      <c r="T9" s="8">
        <v>20</v>
      </c>
      <c r="U9" s="8">
        <v>18</v>
      </c>
      <c r="V9" s="8"/>
      <c r="W9" s="8"/>
      <c r="X9" s="8"/>
      <c r="Y9" s="8"/>
    </row>
    <row r="10" spans="1:25" ht="17.25" customHeight="1" x14ac:dyDescent="0.45">
      <c r="A10" s="23"/>
      <c r="B10" s="24"/>
      <c r="C10" s="20"/>
      <c r="D10" s="20"/>
      <c r="E10" s="20"/>
      <c r="F10" s="20"/>
      <c r="G10" s="20"/>
      <c r="H10" s="20"/>
      <c r="I10" s="20"/>
      <c r="J10" s="20"/>
      <c r="K10" s="20"/>
      <c r="L10" s="20"/>
      <c r="M10" s="20"/>
    </row>
    <row r="11" spans="1:25" ht="17.25" customHeight="1" x14ac:dyDescent="0.35">
      <c r="B11" s="33" t="s">
        <v>72</v>
      </c>
      <c r="C11" s="33" t="s">
        <v>85</v>
      </c>
      <c r="D11" s="33" t="s">
        <v>86</v>
      </c>
      <c r="E11" s="33" t="s">
        <v>87</v>
      </c>
      <c r="F11" s="33" t="s">
        <v>72</v>
      </c>
      <c r="G11" s="33" t="s">
        <v>85</v>
      </c>
      <c r="H11" s="33" t="s">
        <v>86</v>
      </c>
      <c r="I11" s="33" t="s">
        <v>87</v>
      </c>
      <c r="J11" s="33" t="s">
        <v>72</v>
      </c>
      <c r="K11" s="33" t="s">
        <v>85</v>
      </c>
      <c r="L11" s="33" t="s">
        <v>86</v>
      </c>
      <c r="M11" s="33" t="s">
        <v>87</v>
      </c>
      <c r="N11" s="33" t="s">
        <v>72</v>
      </c>
      <c r="O11" s="33" t="s">
        <v>85</v>
      </c>
      <c r="P11" s="33" t="s">
        <v>86</v>
      </c>
      <c r="Q11" s="33" t="s">
        <v>87</v>
      </c>
      <c r="R11" s="33" t="s">
        <v>72</v>
      </c>
      <c r="S11" s="33" t="s">
        <v>85</v>
      </c>
      <c r="T11" s="33" t="s">
        <v>86</v>
      </c>
      <c r="U11" s="33" t="s">
        <v>87</v>
      </c>
      <c r="V11" s="33" t="s">
        <v>72</v>
      </c>
      <c r="W11" s="33" t="s">
        <v>85</v>
      </c>
      <c r="X11" s="33" t="s">
        <v>86</v>
      </c>
      <c r="Y11" s="33" t="s">
        <v>87</v>
      </c>
    </row>
    <row r="12" spans="1:25" ht="17.25" customHeight="1" x14ac:dyDescent="0.35">
      <c r="B12" s="33" t="s">
        <v>77</v>
      </c>
      <c r="C12" s="33" t="s">
        <v>78</v>
      </c>
      <c r="D12" s="33" t="s">
        <v>79</v>
      </c>
      <c r="E12" s="33" t="s">
        <v>80</v>
      </c>
      <c r="F12" s="33" t="s">
        <v>73</v>
      </c>
      <c r="G12" s="33" t="s">
        <v>74</v>
      </c>
      <c r="H12" s="33" t="s">
        <v>75</v>
      </c>
      <c r="I12" s="33" t="s">
        <v>76</v>
      </c>
      <c r="J12" s="33" t="s">
        <v>81</v>
      </c>
      <c r="K12" s="33" t="s">
        <v>82</v>
      </c>
      <c r="L12" s="33" t="s">
        <v>83</v>
      </c>
      <c r="M12" s="33" t="s">
        <v>84</v>
      </c>
      <c r="N12" s="33" t="s">
        <v>88</v>
      </c>
      <c r="O12" s="33" t="s">
        <v>89</v>
      </c>
      <c r="P12" s="33" t="s">
        <v>120</v>
      </c>
      <c r="Q12" s="33" t="s">
        <v>121</v>
      </c>
      <c r="R12" s="33" t="s">
        <v>122</v>
      </c>
      <c r="S12" s="33" t="s">
        <v>123</v>
      </c>
      <c r="T12" s="33" t="s">
        <v>124</v>
      </c>
      <c r="U12" s="33" t="s">
        <v>125</v>
      </c>
      <c r="V12" s="33" t="s">
        <v>126</v>
      </c>
      <c r="W12" s="33" t="s">
        <v>127</v>
      </c>
      <c r="X12" s="33" t="s">
        <v>128</v>
      </c>
      <c r="Y12" s="33" t="s">
        <v>129</v>
      </c>
    </row>
    <row r="13" spans="1:25" ht="30" customHeight="1" x14ac:dyDescent="0.35">
      <c r="A13" s="5" t="s">
        <v>43</v>
      </c>
      <c r="B13" s="8">
        <v>2</v>
      </c>
      <c r="C13" s="8">
        <v>1</v>
      </c>
      <c r="D13" s="8">
        <v>0</v>
      </c>
      <c r="E13" s="8">
        <v>3</v>
      </c>
      <c r="F13" s="8">
        <v>2</v>
      </c>
      <c r="G13" s="8">
        <v>1</v>
      </c>
      <c r="H13" s="8">
        <v>1</v>
      </c>
      <c r="I13" s="8">
        <v>0</v>
      </c>
      <c r="J13" s="8">
        <v>0</v>
      </c>
      <c r="K13" s="8">
        <v>1</v>
      </c>
      <c r="L13" s="8">
        <v>3</v>
      </c>
      <c r="M13" s="8">
        <v>2</v>
      </c>
      <c r="N13" s="8">
        <v>0</v>
      </c>
      <c r="O13" s="8">
        <v>0</v>
      </c>
      <c r="P13" s="8">
        <v>0</v>
      </c>
      <c r="Q13" s="8">
        <v>3</v>
      </c>
      <c r="R13" s="8">
        <v>2</v>
      </c>
      <c r="S13" s="8">
        <v>2</v>
      </c>
      <c r="T13" s="8">
        <v>0</v>
      </c>
      <c r="U13" s="8">
        <v>1</v>
      </c>
    </row>
    <row r="14" spans="1:25" ht="17.25" customHeight="1" x14ac:dyDescent="0.35">
      <c r="A14" s="27"/>
      <c r="B14" s="8"/>
      <c r="C14" s="8"/>
      <c r="D14" s="8"/>
      <c r="E14" s="8"/>
      <c r="F14" s="8"/>
      <c r="G14" s="8"/>
      <c r="H14" s="8"/>
      <c r="I14" s="8"/>
      <c r="J14" s="8"/>
      <c r="K14" s="8"/>
      <c r="L14" s="8"/>
      <c r="M14" s="8"/>
    </row>
    <row r="15" spans="1:25" ht="17.25" customHeight="1" x14ac:dyDescent="0.35">
      <c r="A15" s="29" t="s">
        <v>96</v>
      </c>
      <c r="B15" s="8"/>
      <c r="C15" s="8"/>
      <c r="D15" s="8"/>
      <c r="E15" s="8"/>
      <c r="F15" s="8"/>
      <c r="G15" s="8"/>
      <c r="H15" s="8"/>
      <c r="I15" s="8"/>
      <c r="J15" s="8"/>
      <c r="K15" s="8"/>
      <c r="L15" s="8"/>
      <c r="M15" s="8"/>
    </row>
    <row r="16" spans="1:25" ht="17.25" customHeight="1" x14ac:dyDescent="0.35">
      <c r="A16" s="28" t="s">
        <v>349</v>
      </c>
      <c r="B16" s="80" t="s">
        <v>348</v>
      </c>
      <c r="C16" s="80"/>
      <c r="D16" s="80"/>
      <c r="E16" s="80"/>
      <c r="F16" s="80"/>
      <c r="G16" s="80"/>
      <c r="H16" s="80"/>
      <c r="I16" s="80"/>
      <c r="J16" s="80"/>
      <c r="K16" s="80"/>
      <c r="L16" s="80"/>
      <c r="M16" s="80"/>
    </row>
    <row r="17" spans="1:13" ht="17.25" customHeight="1" x14ac:dyDescent="0.35">
      <c r="A17" s="28" t="s">
        <v>350</v>
      </c>
      <c r="B17" s="77" t="s">
        <v>133</v>
      </c>
      <c r="C17" s="77"/>
      <c r="D17" s="77"/>
      <c r="E17" s="77"/>
      <c r="F17" s="77"/>
      <c r="G17" s="77"/>
      <c r="H17" s="77"/>
      <c r="I17" s="77"/>
      <c r="J17" s="77"/>
      <c r="K17" s="77"/>
      <c r="L17" s="77"/>
      <c r="M17" s="77"/>
    </row>
    <row r="18" spans="1:13" ht="17.25" customHeight="1" x14ac:dyDescent="0.35">
      <c r="A18" s="25"/>
      <c r="B18" s="8"/>
      <c r="C18" s="8"/>
      <c r="D18" s="8"/>
      <c r="E18" s="8"/>
      <c r="F18" s="8"/>
      <c r="G18" s="8"/>
      <c r="H18" s="8"/>
      <c r="I18" s="8"/>
      <c r="J18" s="8"/>
      <c r="K18" s="8"/>
      <c r="L18" s="8"/>
      <c r="M18" s="8"/>
    </row>
    <row r="19" spans="1:13" ht="17.25" customHeight="1" x14ac:dyDescent="0.35">
      <c r="A19" s="25"/>
      <c r="B19" s="8"/>
      <c r="C19" s="8"/>
      <c r="D19" s="8"/>
      <c r="E19" s="8"/>
      <c r="F19" s="8"/>
      <c r="G19" s="8"/>
      <c r="H19" s="8"/>
      <c r="I19" s="8"/>
      <c r="J19" s="8"/>
      <c r="K19" s="8"/>
      <c r="L19" s="8"/>
      <c r="M19" s="8"/>
    </row>
    <row r="20" spans="1:13" ht="17.25" customHeight="1" x14ac:dyDescent="0.35">
      <c r="A20" s="25"/>
      <c r="B20" s="8"/>
      <c r="C20" s="8"/>
      <c r="D20" s="8"/>
      <c r="E20" s="8"/>
      <c r="F20" s="8"/>
      <c r="G20" s="8"/>
      <c r="H20" s="8"/>
      <c r="I20" s="8"/>
      <c r="J20" s="8"/>
      <c r="K20" s="8"/>
      <c r="L20" s="8"/>
      <c r="M20" s="8"/>
    </row>
    <row r="21" spans="1:13" ht="17.25" customHeight="1" x14ac:dyDescent="0.35">
      <c r="A21" s="25"/>
      <c r="B21" s="8"/>
      <c r="C21" s="8"/>
      <c r="D21" s="8"/>
      <c r="E21" s="8"/>
      <c r="F21" s="8"/>
      <c r="G21" s="8"/>
      <c r="H21" s="8"/>
      <c r="I21" s="8"/>
      <c r="J21" s="8"/>
      <c r="K21" s="8"/>
      <c r="L21" s="8"/>
      <c r="M21" s="8"/>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5"/>
      <c r="B28" s="8"/>
      <c r="C28" s="8"/>
      <c r="D28" s="8"/>
      <c r="E28" s="8"/>
      <c r="F28" s="8"/>
      <c r="G28" s="8"/>
      <c r="H28" s="8"/>
      <c r="I28" s="8"/>
      <c r="J28" s="8"/>
      <c r="K28" s="8"/>
      <c r="L28" s="8"/>
      <c r="M28" s="8"/>
    </row>
    <row r="29" spans="1:13" ht="17.25" customHeight="1" x14ac:dyDescent="0.35">
      <c r="A29" s="25"/>
      <c r="B29" s="8"/>
      <c r="C29" s="8"/>
      <c r="D29" s="8"/>
      <c r="E29" s="8"/>
      <c r="F29" s="8"/>
      <c r="G29" s="8"/>
      <c r="H29" s="8"/>
      <c r="I29" s="8"/>
      <c r="J29" s="8"/>
      <c r="K29" s="8"/>
      <c r="L29" s="8"/>
      <c r="M29" s="8"/>
    </row>
    <row r="30" spans="1:13" ht="17.25" customHeight="1" x14ac:dyDescent="0.35">
      <c r="A30" s="25"/>
      <c r="B30" s="8"/>
      <c r="C30" s="8"/>
      <c r="D30" s="8"/>
      <c r="E30" s="8"/>
      <c r="F30" s="8"/>
      <c r="G30" s="8"/>
      <c r="H30" s="8"/>
      <c r="I30" s="8"/>
      <c r="J30" s="8"/>
      <c r="K30" s="8"/>
      <c r="L30" s="8"/>
      <c r="M30" s="8"/>
    </row>
    <row r="31" spans="1:13" ht="17.25" customHeight="1" x14ac:dyDescent="0.35">
      <c r="A31" s="29" t="s">
        <v>97</v>
      </c>
      <c r="B31" s="8"/>
      <c r="C31" s="8"/>
      <c r="D31" s="8"/>
      <c r="E31" s="8"/>
      <c r="F31" s="8"/>
      <c r="G31" s="8"/>
      <c r="H31" s="8"/>
      <c r="I31" s="8"/>
      <c r="J31" s="8"/>
      <c r="K31" s="8"/>
      <c r="L31" s="8"/>
      <c r="M31" s="8"/>
    </row>
    <row r="32" spans="1:13" ht="25.5" customHeight="1" x14ac:dyDescent="0.35">
      <c r="A32" s="5" t="s">
        <v>141</v>
      </c>
      <c r="B32" s="74" t="s">
        <v>142</v>
      </c>
      <c r="C32" s="74"/>
      <c r="D32" s="74"/>
      <c r="E32" s="74"/>
      <c r="F32" s="74"/>
      <c r="G32" s="74"/>
      <c r="H32" s="74"/>
      <c r="I32" s="74"/>
      <c r="J32" s="74"/>
      <c r="K32" s="74"/>
      <c r="L32" s="74"/>
      <c r="M32" s="74"/>
    </row>
    <row r="33" spans="1:13" ht="38.25" customHeight="1" x14ac:dyDescent="0.35">
      <c r="A33" s="28" t="s">
        <v>143</v>
      </c>
      <c r="B33" s="74" t="s">
        <v>144</v>
      </c>
      <c r="C33" s="74"/>
      <c r="D33" s="74"/>
      <c r="E33" s="74"/>
      <c r="F33" s="74"/>
      <c r="G33" s="74"/>
      <c r="H33" s="74"/>
      <c r="I33" s="74"/>
      <c r="J33" s="74"/>
      <c r="K33" s="74"/>
      <c r="L33" s="74"/>
      <c r="M33" s="74"/>
    </row>
    <row r="34" spans="1:13" ht="15.75" customHeight="1" x14ac:dyDescent="0.35">
      <c r="A34" s="5" t="s">
        <v>145</v>
      </c>
      <c r="B34" s="74" t="s">
        <v>45</v>
      </c>
      <c r="C34" s="74"/>
      <c r="D34" s="74"/>
      <c r="E34" s="74"/>
      <c r="F34" s="74"/>
      <c r="G34" s="74"/>
      <c r="H34" s="74"/>
      <c r="I34" s="74"/>
      <c r="J34" s="74"/>
      <c r="K34" s="74"/>
      <c r="L34" s="74"/>
      <c r="M34" s="74"/>
    </row>
    <row r="35" spans="1:13" x14ac:dyDescent="0.35">
      <c r="B35" s="21"/>
    </row>
    <row r="36" spans="1:13" ht="18.5" x14ac:dyDescent="0.35">
      <c r="A36" s="29" t="s">
        <v>102</v>
      </c>
      <c r="B36" s="21"/>
    </row>
    <row r="37" spans="1:13" x14ac:dyDescent="0.35">
      <c r="A37" s="4" t="s">
        <v>146</v>
      </c>
      <c r="B37" s="73" t="s">
        <v>104</v>
      </c>
      <c r="C37" s="76"/>
      <c r="D37" s="76"/>
      <c r="E37" s="76"/>
      <c r="F37" s="76"/>
      <c r="G37" s="76"/>
      <c r="H37" s="76"/>
      <c r="I37" s="76"/>
      <c r="J37" s="76"/>
      <c r="K37" s="76"/>
      <c r="L37" s="76"/>
      <c r="M37" s="76"/>
    </row>
    <row r="38" spans="1:13" x14ac:dyDescent="0.35">
      <c r="B38" s="21"/>
    </row>
    <row r="39" spans="1:13" ht="18.5" x14ac:dyDescent="0.35">
      <c r="A39" s="29" t="s">
        <v>106</v>
      </c>
      <c r="B39" s="21"/>
    </row>
    <row r="40" spans="1:13" x14ac:dyDescent="0.35">
      <c r="A40" s="4" t="s">
        <v>146</v>
      </c>
      <c r="B40" t="s">
        <v>147</v>
      </c>
    </row>
    <row r="41" spans="1:13" x14ac:dyDescent="0.35">
      <c r="A41" s="3"/>
    </row>
    <row r="42" spans="1:13" ht="18.5" x14ac:dyDescent="0.35">
      <c r="A42" s="29" t="s">
        <v>108</v>
      </c>
    </row>
    <row r="43" spans="1:13" ht="15" customHeight="1" x14ac:dyDescent="0.35">
      <c r="A43" s="5" t="s">
        <v>141</v>
      </c>
      <c r="B43" s="74" t="s">
        <v>148</v>
      </c>
      <c r="C43" s="74"/>
      <c r="D43" s="74"/>
      <c r="E43" s="74"/>
      <c r="F43" s="74"/>
      <c r="G43" s="74"/>
      <c r="H43" s="74"/>
      <c r="I43" s="74"/>
      <c r="J43" s="74"/>
      <c r="K43" s="74"/>
      <c r="L43" s="74"/>
      <c r="M43" s="74"/>
    </row>
    <row r="44" spans="1:13" ht="14.25" customHeight="1" x14ac:dyDescent="0.35">
      <c r="A44" s="28" t="s">
        <v>143</v>
      </c>
      <c r="B44" s="74" t="s">
        <v>149</v>
      </c>
      <c r="C44" s="75"/>
      <c r="D44" s="75"/>
      <c r="E44" s="75"/>
      <c r="F44" s="75"/>
      <c r="G44" s="75"/>
      <c r="H44" s="75"/>
      <c r="I44" s="75"/>
      <c r="J44" s="75"/>
      <c r="K44" s="75"/>
      <c r="L44" s="75"/>
      <c r="M44" s="75"/>
    </row>
    <row r="45" spans="1:13" ht="27.75" customHeight="1" x14ac:dyDescent="0.35">
      <c r="A45" s="22" t="s">
        <v>145</v>
      </c>
      <c r="B45" s="74" t="s">
        <v>46</v>
      </c>
      <c r="C45" s="74"/>
      <c r="D45" s="74"/>
      <c r="E45" s="74"/>
      <c r="F45" s="74"/>
      <c r="G45" s="74"/>
      <c r="H45" s="74"/>
      <c r="I45" s="74"/>
      <c r="J45" s="74"/>
      <c r="K45" s="74"/>
      <c r="L45" s="74"/>
      <c r="M45" s="74"/>
    </row>
    <row r="46" spans="1:13" ht="15" customHeight="1" x14ac:dyDescent="0.35">
      <c r="B46" s="7"/>
      <c r="C46" s="7"/>
      <c r="D46" s="7"/>
      <c r="E46" s="7"/>
      <c r="F46" s="7"/>
      <c r="G46" s="7"/>
      <c r="H46" s="7"/>
      <c r="I46" s="7"/>
      <c r="J46" s="7"/>
      <c r="K46" s="7"/>
      <c r="L46" s="7"/>
      <c r="M46" s="7"/>
    </row>
    <row r="47" spans="1:13" ht="17.25" customHeight="1" x14ac:dyDescent="0.35">
      <c r="A47" s="29" t="s">
        <v>109</v>
      </c>
      <c r="B47" s="7"/>
      <c r="C47" s="7"/>
      <c r="D47" s="7"/>
      <c r="E47" s="7"/>
      <c r="F47" s="7"/>
      <c r="G47" s="7"/>
      <c r="H47" s="7"/>
      <c r="I47" s="7"/>
      <c r="J47" s="7"/>
      <c r="K47" s="7"/>
      <c r="L47" s="7"/>
      <c r="M47" s="7"/>
    </row>
    <row r="48" spans="1:13" ht="15.75" customHeight="1" x14ac:dyDescent="0.35">
      <c r="A48" s="22" t="s">
        <v>150</v>
      </c>
      <c r="B48" s="73" t="s">
        <v>151</v>
      </c>
      <c r="C48" s="73"/>
      <c r="D48" s="73"/>
      <c r="E48" s="73"/>
      <c r="F48" s="73"/>
      <c r="G48" s="73"/>
      <c r="H48" s="73"/>
      <c r="I48" s="73"/>
      <c r="J48" s="73"/>
      <c r="K48" s="73"/>
      <c r="L48" s="73"/>
      <c r="M48" s="73"/>
    </row>
    <row r="49" spans="1:13" ht="27.75" customHeight="1" x14ac:dyDescent="0.35">
      <c r="A49" s="1"/>
      <c r="B49" s="73" t="s">
        <v>152</v>
      </c>
      <c r="C49" s="73"/>
      <c r="D49" s="73"/>
      <c r="E49" s="73"/>
      <c r="F49" s="73"/>
      <c r="G49" s="73"/>
      <c r="H49" s="73"/>
      <c r="I49" s="73"/>
      <c r="J49" s="73"/>
      <c r="K49" s="73"/>
      <c r="L49" s="73"/>
      <c r="M49" s="73"/>
    </row>
    <row r="50" spans="1:13" ht="29.25" customHeight="1" x14ac:dyDescent="0.35">
      <c r="A50" s="30" t="s">
        <v>145</v>
      </c>
      <c r="B50" s="73" t="s">
        <v>153</v>
      </c>
      <c r="C50" s="73"/>
      <c r="D50" s="73"/>
      <c r="E50" s="73"/>
      <c r="F50" s="73"/>
      <c r="G50" s="73"/>
      <c r="H50" s="73"/>
      <c r="I50" s="73"/>
      <c r="J50" s="73"/>
      <c r="K50" s="73"/>
      <c r="L50" s="73"/>
      <c r="M50" s="73"/>
    </row>
    <row r="51" spans="1:13" ht="15" customHeight="1" x14ac:dyDescent="0.35">
      <c r="B51" s="7"/>
      <c r="C51" s="7"/>
      <c r="D51" s="7"/>
      <c r="E51" s="7"/>
      <c r="F51" s="7"/>
      <c r="G51" s="7"/>
      <c r="H51" s="7"/>
      <c r="I51" s="7"/>
      <c r="J51" s="7"/>
      <c r="K51" s="7"/>
      <c r="L51" s="7"/>
      <c r="M51" s="7"/>
    </row>
    <row r="52" spans="1:13" ht="18.5" x14ac:dyDescent="0.35">
      <c r="A52" s="29" t="s">
        <v>118</v>
      </c>
    </row>
    <row r="53" spans="1:13" ht="73.5" customHeight="1" x14ac:dyDescent="0.35">
      <c r="A53" s="22" t="s">
        <v>8</v>
      </c>
      <c r="B53" s="76" t="s">
        <v>358</v>
      </c>
      <c r="C53" s="76"/>
      <c r="D53" s="76"/>
      <c r="E53" s="76"/>
      <c r="F53" s="76"/>
      <c r="G53" s="76"/>
      <c r="H53" s="76"/>
      <c r="I53" s="76"/>
      <c r="J53" s="76"/>
      <c r="K53" s="76"/>
      <c r="L53" s="76"/>
      <c r="M53" s="76"/>
    </row>
    <row r="54" spans="1:13" ht="45" customHeight="1" x14ac:dyDescent="0.35">
      <c r="A54" s="22" t="s">
        <v>9</v>
      </c>
      <c r="B54" s="76" t="s">
        <v>154</v>
      </c>
      <c r="C54" s="76"/>
      <c r="D54" s="76"/>
      <c r="E54" s="76"/>
      <c r="F54" s="76"/>
      <c r="G54" s="76"/>
      <c r="H54" s="76"/>
      <c r="I54" s="76"/>
      <c r="J54" s="76"/>
      <c r="K54" s="76"/>
      <c r="L54" s="76"/>
      <c r="M54" s="76"/>
    </row>
  </sheetData>
  <mergeCells count="17">
    <mergeCell ref="B1:M1"/>
    <mergeCell ref="B2:M2"/>
    <mergeCell ref="B3:M3"/>
    <mergeCell ref="B16:M16"/>
    <mergeCell ref="B17:M17"/>
    <mergeCell ref="B43:M43"/>
    <mergeCell ref="B44:M44"/>
    <mergeCell ref="B45:M45"/>
    <mergeCell ref="B32:M32"/>
    <mergeCell ref="B33:M33"/>
    <mergeCell ref="B34:M34"/>
    <mergeCell ref="B37:M37"/>
    <mergeCell ref="B53:M53"/>
    <mergeCell ref="B54:M54"/>
    <mergeCell ref="B48:M48"/>
    <mergeCell ref="B49:M49"/>
    <mergeCell ref="B50:M50"/>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Y80"/>
  <sheetViews>
    <sheetView zoomScale="90" zoomScaleNormal="90" workbookViewId="0"/>
  </sheetViews>
  <sheetFormatPr defaultRowHeight="14.5" x14ac:dyDescent="0.35"/>
  <cols>
    <col min="1" max="1" width="33.1796875" customWidth="1"/>
    <col min="2" max="12" width="10" customWidth="1"/>
    <col min="13" max="25" width="10.1796875" customWidth="1"/>
  </cols>
  <sheetData>
    <row r="1" spans="1:25" ht="36" customHeight="1" x14ac:dyDescent="0.45">
      <c r="A1" s="6" t="s">
        <v>28</v>
      </c>
      <c r="B1" s="78" t="s">
        <v>155</v>
      </c>
      <c r="C1" s="78"/>
      <c r="D1" s="78"/>
      <c r="E1" s="78"/>
      <c r="F1" s="78"/>
      <c r="G1" s="78"/>
      <c r="H1" s="78"/>
      <c r="I1" s="78"/>
      <c r="J1" s="78"/>
      <c r="K1" s="78"/>
      <c r="L1" s="78"/>
      <c r="M1" s="78"/>
    </row>
    <row r="2" spans="1:25" ht="53.25" customHeight="1" x14ac:dyDescent="0.45">
      <c r="A2" s="6" t="s">
        <v>157</v>
      </c>
      <c r="B2" s="78" t="s">
        <v>156</v>
      </c>
      <c r="C2" s="78"/>
      <c r="D2" s="78"/>
      <c r="E2" s="78"/>
      <c r="F2" s="78"/>
      <c r="G2" s="78"/>
      <c r="H2" s="78"/>
      <c r="I2" s="78"/>
      <c r="J2" s="78"/>
      <c r="K2" s="78"/>
      <c r="L2" s="78"/>
      <c r="M2" s="78"/>
    </row>
    <row r="3" spans="1:25" ht="38.25" customHeight="1" x14ac:dyDescent="0.45">
      <c r="A3" s="6" t="s">
        <v>159</v>
      </c>
      <c r="B3" s="78" t="s">
        <v>158</v>
      </c>
      <c r="C3" s="78"/>
      <c r="D3" s="78"/>
      <c r="E3" s="78"/>
      <c r="F3" s="78"/>
      <c r="G3" s="78"/>
      <c r="H3" s="78"/>
      <c r="I3" s="78"/>
      <c r="J3" s="78"/>
      <c r="K3" s="78"/>
      <c r="L3" s="78"/>
      <c r="M3" s="78"/>
    </row>
    <row r="4" spans="1:25" ht="36.75" customHeight="1" x14ac:dyDescent="0.45">
      <c r="A4" s="6" t="s">
        <v>160</v>
      </c>
      <c r="B4" s="78" t="s">
        <v>162</v>
      </c>
      <c r="C4" s="78"/>
      <c r="D4" s="78"/>
      <c r="E4" s="78"/>
      <c r="F4" s="78"/>
      <c r="G4" s="78"/>
      <c r="H4" s="78"/>
      <c r="I4" s="78"/>
      <c r="J4" s="78"/>
      <c r="K4" s="78"/>
      <c r="L4" s="78"/>
      <c r="M4" s="78"/>
    </row>
    <row r="5" spans="1:25" ht="17.25" customHeight="1" x14ac:dyDescent="0.45">
      <c r="A5" s="6" t="s">
        <v>161</v>
      </c>
      <c r="B5" s="78" t="s">
        <v>50</v>
      </c>
      <c r="C5" s="78"/>
      <c r="D5" s="78"/>
      <c r="E5" s="78"/>
      <c r="F5" s="78"/>
      <c r="G5" s="78"/>
      <c r="H5" s="78"/>
      <c r="I5" s="78"/>
      <c r="J5" s="78"/>
      <c r="K5" s="78"/>
      <c r="L5" s="78"/>
      <c r="M5" s="78"/>
    </row>
    <row r="6" spans="1:25" ht="17.25" customHeight="1" x14ac:dyDescent="0.45">
      <c r="A6" s="25"/>
      <c r="B6" s="26"/>
      <c r="C6" s="20"/>
      <c r="D6" s="20"/>
      <c r="E6" s="20"/>
      <c r="F6" s="20"/>
      <c r="G6" s="20"/>
      <c r="H6" s="20"/>
      <c r="I6" s="20"/>
      <c r="J6" s="20"/>
      <c r="K6" s="20"/>
      <c r="L6" s="20"/>
      <c r="M6" s="20"/>
    </row>
    <row r="7" spans="1:25" ht="45.75" customHeight="1" x14ac:dyDescent="0.35">
      <c r="A7" s="29" t="s">
        <v>7</v>
      </c>
      <c r="B7" s="84" t="s">
        <v>379</v>
      </c>
      <c r="C7" s="84"/>
      <c r="D7" s="84"/>
      <c r="E7" s="84"/>
      <c r="F7" s="84"/>
      <c r="G7" s="84"/>
      <c r="H7" s="84"/>
      <c r="I7" s="84"/>
      <c r="J7" s="84"/>
      <c r="K7" s="84"/>
      <c r="L7" s="84"/>
      <c r="M7" s="84"/>
    </row>
    <row r="8" spans="1:25" ht="17.25" customHeight="1" x14ac:dyDescent="0.35">
      <c r="B8" s="33" t="s">
        <v>72</v>
      </c>
      <c r="C8" s="33" t="s">
        <v>85</v>
      </c>
      <c r="D8" s="33" t="s">
        <v>86</v>
      </c>
      <c r="E8" s="33" t="s">
        <v>87</v>
      </c>
      <c r="F8" s="33" t="s">
        <v>72</v>
      </c>
      <c r="G8" s="33" t="s">
        <v>85</v>
      </c>
      <c r="H8" s="33" t="s">
        <v>86</v>
      </c>
      <c r="I8" s="33" t="s">
        <v>87</v>
      </c>
      <c r="J8" s="33" t="s">
        <v>72</v>
      </c>
      <c r="K8" s="33" t="s">
        <v>85</v>
      </c>
      <c r="L8" s="33" t="s">
        <v>86</v>
      </c>
      <c r="M8" s="33" t="s">
        <v>87</v>
      </c>
      <c r="N8" s="33" t="s">
        <v>72</v>
      </c>
      <c r="O8" s="33" t="s">
        <v>85</v>
      </c>
      <c r="P8" s="33" t="s">
        <v>86</v>
      </c>
      <c r="Q8" s="33" t="s">
        <v>87</v>
      </c>
      <c r="R8" s="33" t="s">
        <v>72</v>
      </c>
      <c r="S8" s="33" t="s">
        <v>85</v>
      </c>
      <c r="T8" s="33" t="s">
        <v>86</v>
      </c>
      <c r="U8" s="33" t="s">
        <v>87</v>
      </c>
      <c r="V8" s="33" t="s">
        <v>72</v>
      </c>
      <c r="W8" s="33" t="s">
        <v>85</v>
      </c>
      <c r="X8" s="33" t="s">
        <v>86</v>
      </c>
      <c r="Y8" s="33" t="s">
        <v>87</v>
      </c>
    </row>
    <row r="9" spans="1:25" ht="17.25" customHeight="1" x14ac:dyDescent="0.35">
      <c r="B9" s="33" t="s">
        <v>77</v>
      </c>
      <c r="C9" s="33" t="s">
        <v>78</v>
      </c>
      <c r="D9" s="33" t="s">
        <v>79</v>
      </c>
      <c r="E9" s="33" t="s">
        <v>80</v>
      </c>
      <c r="F9" s="33" t="s">
        <v>73</v>
      </c>
      <c r="G9" s="33" t="s">
        <v>74</v>
      </c>
      <c r="H9" s="33" t="s">
        <v>75</v>
      </c>
      <c r="I9" s="33" t="s">
        <v>76</v>
      </c>
      <c r="J9" s="33" t="s">
        <v>81</v>
      </c>
      <c r="K9" s="33" t="s">
        <v>82</v>
      </c>
      <c r="L9" s="33" t="s">
        <v>83</v>
      </c>
      <c r="M9" s="33" t="s">
        <v>84</v>
      </c>
      <c r="N9" s="33" t="s">
        <v>88</v>
      </c>
      <c r="O9" s="33" t="s">
        <v>89</v>
      </c>
      <c r="P9" s="33" t="s">
        <v>120</v>
      </c>
      <c r="Q9" s="33" t="s">
        <v>121</v>
      </c>
      <c r="R9" s="33" t="s">
        <v>122</v>
      </c>
      <c r="S9" s="33" t="s">
        <v>123</v>
      </c>
      <c r="T9" s="33" t="s">
        <v>124</v>
      </c>
      <c r="U9" s="33" t="s">
        <v>125</v>
      </c>
      <c r="V9" s="33" t="s">
        <v>126</v>
      </c>
      <c r="W9" s="33" t="s">
        <v>127</v>
      </c>
      <c r="X9" s="33" t="s">
        <v>128</v>
      </c>
      <c r="Y9" s="33" t="s">
        <v>129</v>
      </c>
    </row>
    <row r="10" spans="1:25" ht="31.5" customHeight="1" x14ac:dyDescent="0.35">
      <c r="A10" s="35" t="s">
        <v>164</v>
      </c>
      <c r="B10" s="8">
        <v>84</v>
      </c>
      <c r="C10" s="8">
        <v>83</v>
      </c>
      <c r="D10" s="8">
        <v>78</v>
      </c>
      <c r="E10" s="8">
        <v>73</v>
      </c>
      <c r="F10" s="8">
        <v>74</v>
      </c>
      <c r="G10" s="8">
        <v>78</v>
      </c>
      <c r="H10" s="8">
        <v>81</v>
      </c>
      <c r="I10" s="8">
        <v>83</v>
      </c>
      <c r="J10" s="8">
        <v>82</v>
      </c>
      <c r="K10" s="8">
        <v>84</v>
      </c>
      <c r="L10" s="8">
        <v>90</v>
      </c>
      <c r="M10" s="8">
        <v>75</v>
      </c>
      <c r="N10" s="8">
        <v>78</v>
      </c>
      <c r="O10" s="8">
        <v>65</v>
      </c>
      <c r="P10" s="8">
        <v>70</v>
      </c>
      <c r="Q10" s="8">
        <v>78</v>
      </c>
      <c r="R10" s="8">
        <v>82</v>
      </c>
      <c r="S10" s="8">
        <v>90</v>
      </c>
      <c r="T10" s="8">
        <v>85</v>
      </c>
      <c r="U10" s="8">
        <v>77</v>
      </c>
    </row>
    <row r="11" spans="1:25" ht="30.75" customHeight="1" x14ac:dyDescent="0.35">
      <c r="A11" s="5" t="s">
        <v>163</v>
      </c>
      <c r="B11" s="8">
        <v>90</v>
      </c>
      <c r="C11" s="8">
        <v>92</v>
      </c>
      <c r="D11" s="8">
        <v>92</v>
      </c>
      <c r="E11" s="8">
        <v>93</v>
      </c>
      <c r="F11" s="8">
        <v>91</v>
      </c>
      <c r="G11" s="8">
        <v>94</v>
      </c>
      <c r="H11" s="8">
        <v>94</v>
      </c>
      <c r="I11" s="8">
        <v>93</v>
      </c>
      <c r="J11" s="8">
        <v>95</v>
      </c>
      <c r="K11" s="8">
        <v>91</v>
      </c>
      <c r="L11" s="8">
        <v>100</v>
      </c>
      <c r="M11" s="8">
        <v>88</v>
      </c>
      <c r="N11" s="8">
        <v>75</v>
      </c>
      <c r="O11" s="8">
        <v>80</v>
      </c>
      <c r="P11" s="8">
        <v>90</v>
      </c>
      <c r="Q11" s="8">
        <v>100</v>
      </c>
      <c r="R11" s="8">
        <v>80</v>
      </c>
      <c r="S11" s="8">
        <v>78</v>
      </c>
      <c r="T11" s="8">
        <v>92</v>
      </c>
      <c r="U11" s="8">
        <v>90</v>
      </c>
    </row>
    <row r="12" spans="1:25" ht="31.5" customHeight="1" x14ac:dyDescent="0.35">
      <c r="A12" s="35" t="s">
        <v>165</v>
      </c>
      <c r="B12" s="8">
        <v>72</v>
      </c>
      <c r="C12" s="8">
        <v>70</v>
      </c>
      <c r="D12" s="8">
        <v>68</v>
      </c>
      <c r="E12" s="8">
        <v>73</v>
      </c>
      <c r="F12" s="8">
        <v>68</v>
      </c>
      <c r="G12" s="8">
        <v>75</v>
      </c>
      <c r="H12" s="8">
        <v>74</v>
      </c>
      <c r="I12" s="8">
        <v>78</v>
      </c>
      <c r="J12" s="8">
        <v>82</v>
      </c>
      <c r="K12" s="8">
        <v>76</v>
      </c>
      <c r="L12" s="8">
        <v>80</v>
      </c>
      <c r="M12" s="8">
        <v>75</v>
      </c>
      <c r="N12" s="8">
        <v>65</v>
      </c>
      <c r="O12" s="8">
        <v>70</v>
      </c>
      <c r="P12" s="8">
        <v>75</v>
      </c>
      <c r="Q12" s="8">
        <v>82</v>
      </c>
      <c r="R12" s="8">
        <v>85</v>
      </c>
      <c r="S12" s="8">
        <v>75</v>
      </c>
      <c r="T12" s="8">
        <v>80</v>
      </c>
      <c r="U12" s="8">
        <v>80</v>
      </c>
    </row>
    <row r="13" spans="1:25" ht="31.5" customHeight="1" x14ac:dyDescent="0.35">
      <c r="A13" s="35" t="s">
        <v>166</v>
      </c>
      <c r="B13" s="8">
        <v>60</v>
      </c>
      <c r="C13" s="8">
        <v>83</v>
      </c>
      <c r="D13" s="8">
        <v>80</v>
      </c>
      <c r="E13" s="8">
        <v>60</v>
      </c>
      <c r="F13" s="8">
        <v>75</v>
      </c>
      <c r="G13" s="8">
        <v>50</v>
      </c>
      <c r="H13" s="8">
        <v>83</v>
      </c>
      <c r="I13" s="8">
        <v>80</v>
      </c>
      <c r="J13" s="8">
        <v>80</v>
      </c>
      <c r="K13" s="8">
        <v>100</v>
      </c>
      <c r="L13" s="8">
        <v>100</v>
      </c>
      <c r="M13" s="8">
        <v>90</v>
      </c>
      <c r="N13" s="8">
        <v>100</v>
      </c>
      <c r="O13" s="8">
        <v>75</v>
      </c>
      <c r="P13" s="8">
        <v>90</v>
      </c>
      <c r="Q13" s="8">
        <v>100</v>
      </c>
      <c r="R13" s="8">
        <v>95</v>
      </c>
      <c r="S13" s="8">
        <v>100</v>
      </c>
      <c r="T13" s="8">
        <v>80</v>
      </c>
      <c r="U13" s="8">
        <v>95</v>
      </c>
    </row>
    <row r="14" spans="1:25" ht="17.25" customHeight="1" x14ac:dyDescent="0.45">
      <c r="A14" s="23"/>
      <c r="B14" s="24"/>
      <c r="C14" s="20"/>
      <c r="D14" s="20"/>
      <c r="E14" s="20"/>
      <c r="F14" s="20"/>
      <c r="G14" s="20"/>
      <c r="H14" s="20"/>
      <c r="I14" s="20"/>
      <c r="J14" s="20"/>
      <c r="K14" s="20"/>
      <c r="L14" s="20"/>
      <c r="M14" s="20"/>
    </row>
    <row r="15" spans="1:25" ht="17.25" customHeight="1" x14ac:dyDescent="0.35">
      <c r="B15" s="33" t="s">
        <v>72</v>
      </c>
      <c r="C15" s="33" t="s">
        <v>85</v>
      </c>
      <c r="D15" s="33" t="s">
        <v>86</v>
      </c>
      <c r="E15" s="33" t="s">
        <v>87</v>
      </c>
      <c r="F15" s="33" t="s">
        <v>72</v>
      </c>
      <c r="G15" s="33" t="s">
        <v>85</v>
      </c>
      <c r="H15" s="33" t="s">
        <v>86</v>
      </c>
      <c r="I15" s="33" t="s">
        <v>87</v>
      </c>
      <c r="J15" s="33" t="s">
        <v>72</v>
      </c>
      <c r="K15" s="33" t="s">
        <v>85</v>
      </c>
      <c r="L15" s="33" t="s">
        <v>86</v>
      </c>
      <c r="M15" s="33" t="s">
        <v>87</v>
      </c>
      <c r="N15" s="33" t="s">
        <v>72</v>
      </c>
      <c r="O15" s="33" t="s">
        <v>85</v>
      </c>
      <c r="P15" s="33" t="s">
        <v>86</v>
      </c>
      <c r="Q15" s="33" t="s">
        <v>87</v>
      </c>
      <c r="R15" s="33" t="s">
        <v>72</v>
      </c>
      <c r="S15" s="33" t="s">
        <v>85</v>
      </c>
      <c r="T15" s="33" t="s">
        <v>86</v>
      </c>
      <c r="U15" s="33" t="s">
        <v>87</v>
      </c>
      <c r="V15" s="33" t="s">
        <v>72</v>
      </c>
      <c r="W15" s="33" t="s">
        <v>85</v>
      </c>
      <c r="X15" s="33" t="s">
        <v>86</v>
      </c>
      <c r="Y15" s="33" t="s">
        <v>87</v>
      </c>
    </row>
    <row r="16" spans="1:25" ht="17.25" customHeight="1" x14ac:dyDescent="0.35">
      <c r="B16" s="33" t="s">
        <v>77</v>
      </c>
      <c r="C16" s="33" t="s">
        <v>78</v>
      </c>
      <c r="D16" s="33" t="s">
        <v>79</v>
      </c>
      <c r="E16" s="33" t="s">
        <v>80</v>
      </c>
      <c r="F16" s="33" t="s">
        <v>73</v>
      </c>
      <c r="G16" s="33" t="s">
        <v>74</v>
      </c>
      <c r="H16" s="33" t="s">
        <v>75</v>
      </c>
      <c r="I16" s="33" t="s">
        <v>76</v>
      </c>
      <c r="J16" s="33" t="s">
        <v>81</v>
      </c>
      <c r="K16" s="33" t="s">
        <v>82</v>
      </c>
      <c r="L16" s="33" t="s">
        <v>83</v>
      </c>
      <c r="M16" s="33" t="s">
        <v>84</v>
      </c>
      <c r="N16" s="33" t="s">
        <v>88</v>
      </c>
      <c r="O16" s="33" t="s">
        <v>89</v>
      </c>
      <c r="P16" s="33" t="s">
        <v>120</v>
      </c>
      <c r="Q16" s="33" t="s">
        <v>121</v>
      </c>
      <c r="R16" s="33" t="s">
        <v>122</v>
      </c>
      <c r="S16" s="33" t="s">
        <v>123</v>
      </c>
      <c r="T16" s="33" t="s">
        <v>124</v>
      </c>
      <c r="U16" s="33" t="s">
        <v>125</v>
      </c>
      <c r="V16" s="33" t="s">
        <v>126</v>
      </c>
      <c r="W16" s="33" t="s">
        <v>127</v>
      </c>
      <c r="X16" s="33" t="s">
        <v>128</v>
      </c>
      <c r="Y16" s="33" t="s">
        <v>129</v>
      </c>
    </row>
    <row r="17" spans="1:13" ht="30" customHeight="1" x14ac:dyDescent="0.35">
      <c r="A17" s="15" t="s">
        <v>49</v>
      </c>
      <c r="B17">
        <v>74</v>
      </c>
      <c r="C17">
        <v>75</v>
      </c>
      <c r="D17">
        <v>80</v>
      </c>
      <c r="E17">
        <v>79</v>
      </c>
      <c r="F17">
        <v>82</v>
      </c>
      <c r="G17">
        <v>81</v>
      </c>
      <c r="H17">
        <v>90</v>
      </c>
      <c r="I17">
        <v>83</v>
      </c>
      <c r="J17">
        <v>85</v>
      </c>
      <c r="K17">
        <v>90</v>
      </c>
      <c r="L17" s="8"/>
      <c r="M17" s="8"/>
    </row>
    <row r="18" spans="1:13" ht="17.25" customHeight="1" x14ac:dyDescent="0.35">
      <c r="A18" s="27"/>
      <c r="B18" s="8"/>
      <c r="C18" s="8"/>
      <c r="D18" s="8"/>
      <c r="E18" s="8"/>
      <c r="F18" s="8"/>
      <c r="G18" s="8"/>
      <c r="H18" s="8"/>
      <c r="I18" s="8"/>
      <c r="J18" s="8"/>
      <c r="K18" s="8"/>
      <c r="L18" s="8"/>
      <c r="M18" s="8"/>
    </row>
    <row r="19" spans="1:13" ht="17.25" customHeight="1" x14ac:dyDescent="0.35">
      <c r="A19" s="29" t="s">
        <v>96</v>
      </c>
      <c r="B19" s="8"/>
      <c r="C19" s="8"/>
      <c r="D19" s="8"/>
      <c r="E19" s="8"/>
      <c r="F19" s="8"/>
      <c r="G19" s="8"/>
      <c r="H19" s="8"/>
      <c r="I19" s="8"/>
      <c r="J19" s="8"/>
      <c r="K19" s="8"/>
      <c r="L19" s="8"/>
      <c r="M19" s="8"/>
    </row>
    <row r="20" spans="1:13" ht="17.25" customHeight="1" x14ac:dyDescent="0.35">
      <c r="A20" s="28" t="s">
        <v>130</v>
      </c>
      <c r="B20" s="80" t="s">
        <v>131</v>
      </c>
      <c r="C20" s="80"/>
      <c r="D20" s="80"/>
      <c r="E20" s="80"/>
      <c r="F20" s="80"/>
      <c r="G20" s="80"/>
      <c r="H20" s="80"/>
      <c r="I20" s="80"/>
      <c r="J20" s="80"/>
      <c r="K20" s="80"/>
      <c r="L20" s="80"/>
      <c r="M20" s="80"/>
    </row>
    <row r="21" spans="1:13" ht="17.25" customHeight="1" x14ac:dyDescent="0.35">
      <c r="A21" s="28" t="s">
        <v>132</v>
      </c>
      <c r="B21" s="77" t="s">
        <v>133</v>
      </c>
      <c r="C21" s="77"/>
      <c r="D21" s="77"/>
      <c r="E21" s="77"/>
      <c r="F21" s="77"/>
      <c r="G21" s="77"/>
      <c r="H21" s="77"/>
      <c r="I21" s="77"/>
      <c r="J21" s="77"/>
      <c r="K21" s="77"/>
      <c r="L21" s="77"/>
      <c r="M21" s="77"/>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5"/>
      <c r="B28" s="8"/>
      <c r="C28" s="8"/>
      <c r="D28" s="8"/>
      <c r="E28" s="8"/>
      <c r="F28" s="8"/>
      <c r="G28" s="8"/>
      <c r="H28" s="8"/>
      <c r="I28" s="8"/>
      <c r="J28" s="8"/>
      <c r="K28" s="8"/>
      <c r="L28" s="8"/>
      <c r="M28" s="8"/>
    </row>
    <row r="29" spans="1:13" ht="17.25" customHeight="1" x14ac:dyDescent="0.35">
      <c r="A29" s="25"/>
      <c r="B29" s="8"/>
      <c r="C29" s="8"/>
      <c r="D29" s="8"/>
      <c r="E29" s="8"/>
      <c r="F29" s="8"/>
      <c r="G29" s="8"/>
      <c r="H29" s="8"/>
      <c r="I29" s="8"/>
      <c r="J29" s="8"/>
      <c r="K29" s="8"/>
      <c r="L29" s="8"/>
      <c r="M29" s="8"/>
    </row>
    <row r="30" spans="1:13" ht="17.25" customHeight="1" x14ac:dyDescent="0.35">
      <c r="A30" s="25"/>
      <c r="B30" s="8"/>
      <c r="C30" s="8"/>
      <c r="D30" s="8"/>
      <c r="E30" s="8"/>
      <c r="F30" s="8"/>
      <c r="G30" s="8"/>
      <c r="H30" s="8"/>
      <c r="I30" s="8"/>
      <c r="J30" s="8"/>
      <c r="K30" s="8"/>
      <c r="L30" s="8"/>
      <c r="M30" s="8"/>
    </row>
    <row r="31" spans="1:13" ht="17.25" customHeight="1" x14ac:dyDescent="0.35">
      <c r="A31" s="25"/>
      <c r="B31" s="8"/>
      <c r="C31" s="8"/>
      <c r="D31" s="8"/>
      <c r="E31" s="8"/>
      <c r="F31" s="8"/>
      <c r="G31" s="8"/>
      <c r="H31" s="8"/>
      <c r="I31" s="8"/>
      <c r="J31" s="8"/>
      <c r="K31" s="8"/>
      <c r="L31" s="8"/>
      <c r="M31" s="8"/>
    </row>
    <row r="32" spans="1:13" ht="17.25" customHeight="1" x14ac:dyDescent="0.35">
      <c r="A32" s="25"/>
      <c r="B32" s="8"/>
      <c r="C32" s="8"/>
      <c r="D32" s="8"/>
      <c r="E32" s="8"/>
      <c r="F32" s="8"/>
      <c r="G32" s="8"/>
      <c r="H32" s="8"/>
      <c r="I32" s="8"/>
      <c r="J32" s="8"/>
      <c r="K32" s="8"/>
      <c r="L32" s="8"/>
      <c r="M32" s="8"/>
    </row>
    <row r="33" spans="1:13" ht="17.25" customHeight="1" x14ac:dyDescent="0.35">
      <c r="A33" s="25"/>
      <c r="B33" s="8"/>
      <c r="C33" s="8"/>
      <c r="D33" s="8"/>
      <c r="E33" s="8"/>
      <c r="F33" s="8"/>
      <c r="G33" s="8"/>
      <c r="H33" s="8"/>
      <c r="I33" s="8"/>
      <c r="J33" s="8"/>
      <c r="K33" s="8"/>
      <c r="L33" s="8"/>
      <c r="M33" s="8"/>
    </row>
    <row r="34" spans="1:13" ht="17.25" customHeight="1" x14ac:dyDescent="0.35">
      <c r="A34" s="25"/>
      <c r="B34" s="8"/>
      <c r="C34" s="8"/>
      <c r="D34" s="8"/>
      <c r="E34" s="8"/>
      <c r="F34" s="8"/>
      <c r="G34" s="8"/>
      <c r="H34" s="8"/>
      <c r="I34" s="8"/>
      <c r="J34" s="8"/>
      <c r="K34" s="8"/>
      <c r="L34" s="8"/>
      <c r="M34" s="8"/>
    </row>
    <row r="35" spans="1:13" ht="17.25" customHeight="1" x14ac:dyDescent="0.35">
      <c r="A35" s="25"/>
      <c r="B35" s="8"/>
      <c r="C35" s="8"/>
      <c r="D35" s="8"/>
      <c r="E35" s="8"/>
      <c r="F35" s="8"/>
      <c r="G35" s="8"/>
      <c r="H35" s="8"/>
      <c r="I35" s="8"/>
      <c r="J35" s="8"/>
      <c r="K35" s="8"/>
      <c r="L35" s="8"/>
      <c r="M35" s="8"/>
    </row>
    <row r="36" spans="1:13" ht="17.25" customHeight="1" x14ac:dyDescent="0.35">
      <c r="A36" s="25"/>
      <c r="B36" s="8"/>
      <c r="C36" s="8"/>
      <c r="D36" s="8"/>
      <c r="E36" s="8"/>
      <c r="F36" s="8"/>
      <c r="G36" s="8"/>
      <c r="H36" s="8"/>
      <c r="I36" s="8"/>
      <c r="J36" s="8"/>
      <c r="K36" s="8"/>
      <c r="L36" s="8"/>
      <c r="M36" s="8"/>
    </row>
    <row r="37" spans="1:13" ht="17.25" customHeight="1" x14ac:dyDescent="0.35">
      <c r="A37" s="25"/>
      <c r="B37" s="8"/>
      <c r="C37" s="8"/>
      <c r="D37" s="8"/>
      <c r="E37" s="8"/>
      <c r="F37" s="8"/>
      <c r="G37" s="8"/>
      <c r="H37" s="8"/>
      <c r="I37" s="8"/>
      <c r="J37" s="8"/>
      <c r="K37" s="8"/>
      <c r="L37" s="8"/>
      <c r="M37" s="8"/>
    </row>
    <row r="38" spans="1:13" ht="17.25" customHeight="1" x14ac:dyDescent="0.35">
      <c r="A38" s="25"/>
      <c r="B38" s="8"/>
      <c r="C38" s="8"/>
      <c r="D38" s="8"/>
      <c r="E38" s="8"/>
      <c r="F38" s="8"/>
      <c r="G38" s="8"/>
      <c r="H38" s="8"/>
      <c r="I38" s="8"/>
      <c r="J38" s="8"/>
      <c r="K38" s="8"/>
      <c r="L38" s="8"/>
      <c r="M38" s="8"/>
    </row>
    <row r="39" spans="1:13" ht="17.25" customHeight="1" x14ac:dyDescent="0.35">
      <c r="A39" s="25"/>
      <c r="B39" s="8"/>
      <c r="C39" s="8"/>
      <c r="D39" s="8"/>
      <c r="E39" s="8"/>
      <c r="F39" s="8"/>
      <c r="G39" s="8"/>
      <c r="H39" s="8"/>
      <c r="I39" s="8"/>
      <c r="J39" s="8"/>
      <c r="K39" s="8"/>
      <c r="L39" s="8"/>
      <c r="M39" s="8"/>
    </row>
    <row r="40" spans="1:13" ht="17.25" customHeight="1" x14ac:dyDescent="0.35">
      <c r="A40" s="25"/>
      <c r="B40" s="8"/>
      <c r="C40" s="8"/>
      <c r="D40" s="8"/>
      <c r="E40" s="8"/>
      <c r="F40" s="8"/>
      <c r="G40" s="8"/>
      <c r="H40" s="8"/>
      <c r="I40" s="8"/>
      <c r="J40" s="8"/>
      <c r="K40" s="8"/>
      <c r="L40" s="8"/>
      <c r="M40" s="8"/>
    </row>
    <row r="41" spans="1:13" ht="17.25" customHeight="1" x14ac:dyDescent="0.35">
      <c r="A41" s="25"/>
      <c r="B41" s="8"/>
      <c r="C41" s="8"/>
      <c r="D41" s="8"/>
      <c r="E41" s="8"/>
      <c r="F41" s="8"/>
      <c r="G41" s="8"/>
      <c r="H41" s="8"/>
      <c r="I41" s="8"/>
      <c r="J41" s="8"/>
      <c r="K41" s="8"/>
      <c r="L41" s="8"/>
      <c r="M41" s="8"/>
    </row>
    <row r="42" spans="1:13" ht="17.25" customHeight="1" x14ac:dyDescent="0.35">
      <c r="A42" s="25"/>
      <c r="B42" s="8"/>
      <c r="C42" s="8"/>
      <c r="D42" s="8"/>
      <c r="E42" s="8"/>
      <c r="F42" s="8"/>
      <c r="G42" s="8"/>
      <c r="H42" s="8"/>
      <c r="I42" s="8"/>
      <c r="J42" s="8"/>
      <c r="K42" s="8"/>
      <c r="L42" s="8"/>
      <c r="M42" s="8"/>
    </row>
    <row r="43" spans="1:13" ht="17.25" customHeight="1" x14ac:dyDescent="0.35">
      <c r="A43" s="29" t="s">
        <v>97</v>
      </c>
      <c r="B43" s="8"/>
      <c r="C43" s="8"/>
      <c r="D43" s="8"/>
      <c r="E43" s="8"/>
      <c r="F43" s="8"/>
      <c r="G43" s="8"/>
      <c r="H43" s="8"/>
      <c r="I43" s="8"/>
      <c r="J43" s="8"/>
      <c r="K43" s="8"/>
      <c r="L43" s="8"/>
      <c r="M43" s="8"/>
    </row>
    <row r="44" spans="1:13" ht="32.25" customHeight="1" x14ac:dyDescent="0.35">
      <c r="A44" s="5" t="s">
        <v>173</v>
      </c>
      <c r="B44" s="75" t="s">
        <v>172</v>
      </c>
      <c r="C44" s="75"/>
      <c r="D44" s="75"/>
      <c r="E44" s="75"/>
      <c r="F44" s="75"/>
      <c r="G44" s="75"/>
      <c r="H44" s="75"/>
      <c r="I44" s="75"/>
      <c r="J44" s="75"/>
      <c r="K44" s="75"/>
      <c r="L44" s="75"/>
      <c r="M44" s="75"/>
    </row>
    <row r="45" spans="1:13" ht="38.25" customHeight="1" x14ac:dyDescent="0.35">
      <c r="A45" s="28" t="s">
        <v>175</v>
      </c>
      <c r="B45" s="75" t="s">
        <v>174</v>
      </c>
      <c r="C45" s="75"/>
      <c r="D45" s="75"/>
      <c r="E45" s="75"/>
      <c r="F45" s="75"/>
      <c r="G45" s="75"/>
      <c r="H45" s="75"/>
      <c r="I45" s="75"/>
      <c r="J45" s="75"/>
      <c r="K45" s="75"/>
      <c r="L45" s="75"/>
      <c r="M45" s="75"/>
    </row>
    <row r="46" spans="1:13" ht="50.25" customHeight="1" x14ac:dyDescent="0.35">
      <c r="A46" s="28"/>
      <c r="B46" s="75" t="s">
        <v>176</v>
      </c>
      <c r="C46" s="75"/>
      <c r="D46" s="75"/>
      <c r="E46" s="75"/>
      <c r="F46" s="75"/>
      <c r="G46" s="75"/>
      <c r="H46" s="75"/>
      <c r="I46" s="75"/>
      <c r="J46" s="75"/>
      <c r="K46" s="75"/>
      <c r="L46" s="75"/>
      <c r="M46" s="75"/>
    </row>
    <row r="47" spans="1:13" ht="15.75" customHeight="1" x14ac:dyDescent="0.35">
      <c r="A47" s="5" t="s">
        <v>178</v>
      </c>
      <c r="B47" s="75" t="s">
        <v>177</v>
      </c>
      <c r="C47" s="75"/>
      <c r="D47" s="75"/>
      <c r="E47" s="75"/>
      <c r="F47" s="75"/>
      <c r="G47" s="75"/>
      <c r="H47" s="75"/>
      <c r="I47" s="75"/>
      <c r="J47" s="75"/>
      <c r="K47" s="75"/>
      <c r="L47" s="75"/>
      <c r="M47" s="75"/>
    </row>
    <row r="48" spans="1:13" ht="64.5" customHeight="1" x14ac:dyDescent="0.35">
      <c r="A48" s="5"/>
      <c r="B48" s="75" t="s">
        <v>179</v>
      </c>
      <c r="C48" s="75"/>
      <c r="D48" s="75"/>
      <c r="E48" s="75"/>
      <c r="F48" s="75"/>
      <c r="G48" s="75"/>
      <c r="H48" s="75"/>
      <c r="I48" s="75"/>
      <c r="J48" s="75"/>
      <c r="K48" s="75"/>
      <c r="L48" s="75"/>
      <c r="M48" s="75"/>
    </row>
    <row r="49" spans="1:13" ht="31.5" customHeight="1" x14ac:dyDescent="0.35">
      <c r="A49" s="28" t="s">
        <v>180</v>
      </c>
      <c r="B49" s="75" t="s">
        <v>181</v>
      </c>
      <c r="C49" s="75"/>
      <c r="D49" s="75"/>
      <c r="E49" s="75"/>
      <c r="F49" s="75"/>
      <c r="G49" s="75"/>
      <c r="H49" s="75"/>
      <c r="I49" s="75"/>
      <c r="J49" s="75"/>
      <c r="K49" s="75"/>
      <c r="L49" s="75"/>
      <c r="M49" s="75"/>
    </row>
    <row r="50" spans="1:13" ht="40.5" customHeight="1" x14ac:dyDescent="0.35">
      <c r="A50" s="28"/>
      <c r="B50" s="75" t="s">
        <v>182</v>
      </c>
      <c r="C50" s="75"/>
      <c r="D50" s="75"/>
      <c r="E50" s="75"/>
      <c r="F50" s="75"/>
      <c r="G50" s="75"/>
      <c r="H50" s="75"/>
      <c r="I50" s="75"/>
      <c r="J50" s="75"/>
      <c r="K50" s="75"/>
      <c r="L50" s="75"/>
      <c r="M50" s="75"/>
    </row>
    <row r="51" spans="1:13" ht="29.25" customHeight="1" x14ac:dyDescent="0.35">
      <c r="A51" s="28"/>
      <c r="B51" s="75" t="s">
        <v>188</v>
      </c>
      <c r="C51" s="75"/>
      <c r="D51" s="75"/>
      <c r="E51" s="75"/>
      <c r="F51" s="75"/>
      <c r="G51" s="75"/>
      <c r="H51" s="75"/>
      <c r="I51" s="75"/>
      <c r="J51" s="75"/>
      <c r="K51" s="75"/>
      <c r="L51" s="75"/>
      <c r="M51" s="75"/>
    </row>
    <row r="52" spans="1:13" ht="15.75" customHeight="1" x14ac:dyDescent="0.35">
      <c r="A52" s="5" t="s">
        <v>167</v>
      </c>
      <c r="B52" s="75" t="s">
        <v>59</v>
      </c>
      <c r="C52" s="75"/>
      <c r="D52" s="75"/>
      <c r="E52" s="75"/>
      <c r="F52" s="75"/>
      <c r="G52" s="75"/>
      <c r="H52" s="75"/>
      <c r="I52" s="75"/>
      <c r="J52" s="75"/>
      <c r="K52" s="75"/>
      <c r="L52" s="75"/>
      <c r="M52" s="75"/>
    </row>
    <row r="53" spans="1:13" x14ac:dyDescent="0.35">
      <c r="B53" s="21"/>
    </row>
    <row r="54" spans="1:13" ht="18.5" x14ac:dyDescent="0.35">
      <c r="A54" s="29" t="s">
        <v>102</v>
      </c>
      <c r="B54" s="21"/>
    </row>
    <row r="55" spans="1:13" ht="15" customHeight="1" x14ac:dyDescent="0.35">
      <c r="A55" s="4" t="s">
        <v>168</v>
      </c>
      <c r="B55" s="75" t="s">
        <v>169</v>
      </c>
      <c r="C55" s="75"/>
      <c r="D55" s="75"/>
      <c r="E55" s="75"/>
      <c r="F55" s="75"/>
      <c r="G55" s="75"/>
      <c r="H55" s="75"/>
      <c r="I55" s="75"/>
      <c r="J55" s="75"/>
      <c r="K55" s="75"/>
      <c r="L55" s="75"/>
      <c r="M55" s="75"/>
    </row>
    <row r="56" spans="1:13" x14ac:dyDescent="0.35">
      <c r="B56" s="21"/>
    </row>
    <row r="57" spans="1:13" ht="18.5" x14ac:dyDescent="0.35">
      <c r="A57" s="29" t="s">
        <v>106</v>
      </c>
      <c r="B57" s="21"/>
    </row>
    <row r="58" spans="1:13" x14ac:dyDescent="0.35">
      <c r="A58" s="4" t="s">
        <v>183</v>
      </c>
      <c r="B58" s="72" t="s">
        <v>2</v>
      </c>
      <c r="C58" s="72"/>
      <c r="D58" s="72"/>
      <c r="E58" s="72"/>
      <c r="F58" s="72"/>
      <c r="G58" s="72"/>
      <c r="H58" s="72"/>
      <c r="I58" s="72"/>
      <c r="J58" s="72"/>
      <c r="K58" s="72"/>
      <c r="L58" s="72"/>
      <c r="M58" s="72"/>
    </row>
    <row r="59" spans="1:13" x14ac:dyDescent="0.35">
      <c r="A59" s="5" t="s">
        <v>167</v>
      </c>
      <c r="B59" s="72" t="s">
        <v>147</v>
      </c>
      <c r="C59" s="72"/>
      <c r="D59" s="72"/>
      <c r="E59" s="72"/>
      <c r="F59" s="72"/>
      <c r="G59" s="72"/>
      <c r="H59" s="72"/>
      <c r="I59" s="72"/>
      <c r="J59" s="72"/>
      <c r="K59" s="72"/>
      <c r="L59" s="72"/>
      <c r="M59" s="72"/>
    </row>
    <row r="60" spans="1:13" x14ac:dyDescent="0.35">
      <c r="A60" s="3"/>
    </row>
    <row r="61" spans="1:13" ht="18.5" x14ac:dyDescent="0.35">
      <c r="A61" s="29" t="s">
        <v>108</v>
      </c>
    </row>
    <row r="62" spans="1:13" ht="45" customHeight="1" x14ac:dyDescent="0.35">
      <c r="A62" s="5" t="s">
        <v>173</v>
      </c>
      <c r="B62" s="75" t="s">
        <v>184</v>
      </c>
      <c r="C62" s="75"/>
      <c r="D62" s="75"/>
      <c r="E62" s="75"/>
      <c r="F62" s="75"/>
      <c r="G62" s="75"/>
      <c r="H62" s="75"/>
      <c r="I62" s="75"/>
      <c r="J62" s="75"/>
      <c r="K62" s="75"/>
      <c r="L62" s="75"/>
      <c r="M62" s="75"/>
    </row>
    <row r="63" spans="1:13" ht="15" customHeight="1" x14ac:dyDescent="0.35">
      <c r="A63" s="5"/>
      <c r="B63" s="75" t="s">
        <v>185</v>
      </c>
      <c r="C63" s="75"/>
      <c r="D63" s="75"/>
      <c r="E63" s="75"/>
      <c r="F63" s="75"/>
      <c r="G63" s="75"/>
      <c r="H63" s="75"/>
      <c r="I63" s="75"/>
      <c r="J63" s="75"/>
      <c r="K63" s="75"/>
      <c r="L63" s="75"/>
      <c r="M63" s="75"/>
    </row>
    <row r="64" spans="1:13" ht="48" customHeight="1" x14ac:dyDescent="0.35">
      <c r="A64" s="28" t="s">
        <v>175</v>
      </c>
      <c r="B64" s="75" t="s">
        <v>189</v>
      </c>
      <c r="C64" s="75"/>
      <c r="D64" s="75"/>
      <c r="E64" s="75"/>
      <c r="F64" s="75"/>
      <c r="G64" s="75"/>
      <c r="H64" s="75"/>
      <c r="I64" s="75"/>
      <c r="J64" s="75"/>
      <c r="K64" s="75"/>
      <c r="L64" s="75"/>
      <c r="M64" s="75"/>
    </row>
    <row r="65" spans="1:13" ht="18" customHeight="1" x14ac:dyDescent="0.35">
      <c r="A65" s="28"/>
      <c r="B65" s="75" t="s">
        <v>185</v>
      </c>
      <c r="C65" s="75"/>
      <c r="D65" s="75"/>
      <c r="E65" s="75"/>
      <c r="F65" s="75"/>
      <c r="G65" s="75"/>
      <c r="H65" s="75"/>
      <c r="I65" s="75"/>
      <c r="J65" s="75"/>
      <c r="K65" s="75"/>
      <c r="L65" s="75"/>
      <c r="M65" s="75"/>
    </row>
    <row r="66" spans="1:13" ht="19.5" customHeight="1" x14ac:dyDescent="0.35">
      <c r="A66" s="22" t="s">
        <v>178</v>
      </c>
      <c r="B66" s="75" t="s">
        <v>29</v>
      </c>
      <c r="C66" s="75"/>
      <c r="D66" s="75"/>
      <c r="E66" s="75"/>
      <c r="F66" s="75"/>
      <c r="G66" s="75"/>
      <c r="H66" s="75"/>
      <c r="I66" s="75"/>
      <c r="J66" s="75"/>
      <c r="K66" s="75"/>
      <c r="L66" s="75"/>
      <c r="M66" s="75"/>
    </row>
    <row r="67" spans="1:13" ht="19.5" customHeight="1" x14ac:dyDescent="0.35">
      <c r="A67" s="22"/>
      <c r="B67" s="75" t="s">
        <v>185</v>
      </c>
      <c r="C67" s="75"/>
      <c r="D67" s="75"/>
      <c r="E67" s="75"/>
      <c r="F67" s="75"/>
      <c r="G67" s="75"/>
      <c r="H67" s="75"/>
      <c r="I67" s="75"/>
      <c r="J67" s="75"/>
      <c r="K67" s="75"/>
      <c r="L67" s="75"/>
      <c r="M67" s="75"/>
    </row>
    <row r="68" spans="1:13" ht="20.25" customHeight="1" x14ac:dyDescent="0.35">
      <c r="A68" s="28" t="s">
        <v>180</v>
      </c>
      <c r="B68" s="75" t="s">
        <v>30</v>
      </c>
      <c r="C68" s="75"/>
      <c r="D68" s="75"/>
      <c r="E68" s="75"/>
      <c r="F68" s="75"/>
      <c r="G68" s="75"/>
      <c r="H68" s="75"/>
      <c r="I68" s="75"/>
      <c r="J68" s="75"/>
      <c r="K68" s="75"/>
      <c r="L68" s="75"/>
      <c r="M68" s="75"/>
    </row>
    <row r="69" spans="1:13" ht="17.25" customHeight="1" x14ac:dyDescent="0.35">
      <c r="A69" s="28"/>
      <c r="B69" s="75" t="s">
        <v>185</v>
      </c>
      <c r="C69" s="75"/>
      <c r="D69" s="75"/>
      <c r="E69" s="75"/>
      <c r="F69" s="75"/>
      <c r="G69" s="75"/>
      <c r="H69" s="75"/>
      <c r="I69" s="75"/>
      <c r="J69" s="75"/>
      <c r="K69" s="75"/>
      <c r="L69" s="75"/>
      <c r="M69" s="75"/>
    </row>
    <row r="70" spans="1:13" ht="15.75" customHeight="1" x14ac:dyDescent="0.35">
      <c r="A70" s="5" t="s">
        <v>167</v>
      </c>
      <c r="B70" s="75" t="s">
        <v>60</v>
      </c>
      <c r="C70" s="75"/>
      <c r="D70" s="75"/>
      <c r="E70" s="75"/>
      <c r="F70" s="75"/>
      <c r="G70" s="75"/>
      <c r="H70" s="75"/>
      <c r="I70" s="75"/>
      <c r="J70" s="75"/>
      <c r="K70" s="75"/>
      <c r="L70" s="75"/>
      <c r="M70" s="75"/>
    </row>
    <row r="71" spans="1:13" ht="15" customHeight="1" x14ac:dyDescent="0.35">
      <c r="B71" s="7"/>
      <c r="C71" s="7"/>
      <c r="D71" s="7"/>
      <c r="E71" s="7"/>
      <c r="F71" s="7"/>
      <c r="G71" s="7"/>
      <c r="H71" s="7"/>
      <c r="I71" s="7"/>
      <c r="J71" s="7"/>
      <c r="K71" s="7"/>
      <c r="L71" s="7"/>
      <c r="M71" s="7"/>
    </row>
    <row r="72" spans="1:13" ht="17.25" customHeight="1" x14ac:dyDescent="0.35">
      <c r="A72" s="29" t="s">
        <v>109</v>
      </c>
      <c r="B72" s="7"/>
      <c r="C72" s="7"/>
      <c r="D72" s="7"/>
      <c r="E72" s="7"/>
      <c r="F72" s="7"/>
      <c r="G72" s="7"/>
      <c r="H72" s="7"/>
      <c r="I72" s="7"/>
      <c r="J72" s="7"/>
      <c r="K72" s="7"/>
      <c r="L72" s="7"/>
      <c r="M72" s="7"/>
    </row>
    <row r="73" spans="1:13" ht="32.25" customHeight="1" x14ac:dyDescent="0.35">
      <c r="A73" s="22" t="s">
        <v>183</v>
      </c>
      <c r="B73" s="75" t="s">
        <v>92</v>
      </c>
      <c r="C73" s="75"/>
      <c r="D73" s="75"/>
      <c r="E73" s="75"/>
      <c r="F73" s="75"/>
      <c r="G73" s="75"/>
      <c r="H73" s="75"/>
      <c r="I73" s="75"/>
      <c r="J73" s="75"/>
      <c r="K73" s="75"/>
      <c r="L73" s="75"/>
      <c r="M73" s="75"/>
    </row>
    <row r="74" spans="1:13" ht="29.25" customHeight="1" x14ac:dyDescent="0.35">
      <c r="A74" s="28" t="s">
        <v>167</v>
      </c>
      <c r="B74" s="75" t="s">
        <v>170</v>
      </c>
      <c r="C74" s="75"/>
      <c r="D74" s="75"/>
      <c r="E74" s="75"/>
      <c r="F74" s="75"/>
      <c r="G74" s="75"/>
      <c r="H74" s="75"/>
      <c r="I74" s="75"/>
      <c r="J74" s="75"/>
      <c r="K74" s="75"/>
      <c r="L74" s="75"/>
      <c r="M74" s="75"/>
    </row>
    <row r="75" spans="1:13" ht="29.25" customHeight="1" x14ac:dyDescent="0.35">
      <c r="A75" s="28"/>
      <c r="B75" s="75" t="s">
        <v>171</v>
      </c>
      <c r="C75" s="75"/>
      <c r="D75" s="75"/>
      <c r="E75" s="75"/>
      <c r="F75" s="75"/>
      <c r="G75" s="75"/>
      <c r="H75" s="75"/>
      <c r="I75" s="75"/>
      <c r="J75" s="75"/>
      <c r="K75" s="75"/>
      <c r="L75" s="75"/>
      <c r="M75" s="75"/>
    </row>
    <row r="76" spans="1:13" ht="15" customHeight="1" x14ac:dyDescent="0.35">
      <c r="B76" s="7"/>
      <c r="C76" s="7"/>
      <c r="D76" s="7"/>
      <c r="E76" s="7"/>
      <c r="F76" s="7"/>
      <c r="G76" s="7"/>
      <c r="H76" s="7"/>
      <c r="I76" s="7"/>
      <c r="J76" s="7"/>
      <c r="K76" s="7"/>
      <c r="L76" s="7"/>
      <c r="M76" s="7"/>
    </row>
    <row r="77" spans="1:13" ht="18.5" x14ac:dyDescent="0.35">
      <c r="A77" s="29" t="s">
        <v>118</v>
      </c>
    </row>
    <row r="78" spans="1:13" ht="46.5" customHeight="1" x14ac:dyDescent="0.35">
      <c r="A78" s="22" t="s">
        <v>8</v>
      </c>
      <c r="B78" s="75" t="s">
        <v>52</v>
      </c>
      <c r="C78" s="75"/>
      <c r="D78" s="75"/>
      <c r="E78" s="75"/>
      <c r="F78" s="75"/>
      <c r="G78" s="75"/>
      <c r="H78" s="75"/>
      <c r="I78" s="75"/>
      <c r="J78" s="75"/>
      <c r="K78" s="75"/>
      <c r="L78" s="75"/>
      <c r="M78" s="75"/>
    </row>
    <row r="79" spans="1:13" ht="15" customHeight="1" x14ac:dyDescent="0.35">
      <c r="A79" s="30" t="s">
        <v>9</v>
      </c>
      <c r="B79" s="76" t="s">
        <v>186</v>
      </c>
      <c r="C79" s="76"/>
      <c r="D79" s="76"/>
      <c r="E79" s="76"/>
      <c r="F79" s="76"/>
      <c r="G79" s="76"/>
      <c r="H79" s="76"/>
      <c r="I79" s="76"/>
      <c r="J79" s="76"/>
      <c r="K79" s="76"/>
      <c r="L79" s="76"/>
      <c r="M79" s="76"/>
    </row>
    <row r="80" spans="1:13" ht="30" customHeight="1" x14ac:dyDescent="0.35">
      <c r="A80" s="31"/>
      <c r="B80" s="76" t="s">
        <v>187</v>
      </c>
      <c r="C80" s="76"/>
      <c r="D80" s="76"/>
      <c r="E80" s="76"/>
      <c r="F80" s="76"/>
      <c r="G80" s="76"/>
      <c r="H80" s="76"/>
      <c r="I80" s="76"/>
      <c r="J80" s="76"/>
      <c r="K80" s="76"/>
      <c r="L80" s="76"/>
      <c r="M80" s="76"/>
    </row>
  </sheetData>
  <mergeCells count="35">
    <mergeCell ref="B1:M1"/>
    <mergeCell ref="B2:M2"/>
    <mergeCell ref="B3:M3"/>
    <mergeCell ref="B20:M20"/>
    <mergeCell ref="B21:M21"/>
    <mergeCell ref="B4:M4"/>
    <mergeCell ref="B5:M5"/>
    <mergeCell ref="B7:M7"/>
    <mergeCell ref="B52:M52"/>
    <mergeCell ref="B59:M59"/>
    <mergeCell ref="B70:M70"/>
    <mergeCell ref="B45:M45"/>
    <mergeCell ref="B55:M55"/>
    <mergeCell ref="B62:M62"/>
    <mergeCell ref="B64:M64"/>
    <mergeCell ref="B66:M66"/>
    <mergeCell ref="B58:M58"/>
    <mergeCell ref="B51:M51"/>
    <mergeCell ref="B63:M63"/>
    <mergeCell ref="B50:M50"/>
    <mergeCell ref="B44:M44"/>
    <mergeCell ref="B46:M46"/>
    <mergeCell ref="B47:M47"/>
    <mergeCell ref="B48:M48"/>
    <mergeCell ref="B49:M49"/>
    <mergeCell ref="B80:M80"/>
    <mergeCell ref="B65:M65"/>
    <mergeCell ref="B68:M68"/>
    <mergeCell ref="B69:M69"/>
    <mergeCell ref="B74:M74"/>
    <mergeCell ref="B75:M75"/>
    <mergeCell ref="B67:M67"/>
    <mergeCell ref="B73:M73"/>
    <mergeCell ref="B78:M78"/>
    <mergeCell ref="B79:M7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Y47"/>
  <sheetViews>
    <sheetView workbookViewId="0"/>
  </sheetViews>
  <sheetFormatPr defaultRowHeight="14.5" x14ac:dyDescent="0.35"/>
  <cols>
    <col min="1" max="1" width="33.1796875" customWidth="1"/>
    <col min="2" max="13" width="10" customWidth="1"/>
  </cols>
  <sheetData>
    <row r="1" spans="1:25" ht="17.25" customHeight="1" x14ac:dyDescent="0.45">
      <c r="A1" s="6" t="s">
        <v>192</v>
      </c>
      <c r="B1" s="78" t="s">
        <v>194</v>
      </c>
      <c r="C1" s="78"/>
      <c r="D1" s="78"/>
      <c r="E1" s="78"/>
      <c r="F1" s="78"/>
      <c r="G1" s="78"/>
      <c r="H1" s="78"/>
      <c r="I1" s="78"/>
      <c r="J1" s="78"/>
      <c r="K1" s="78"/>
      <c r="L1" s="78"/>
      <c r="M1" s="78"/>
    </row>
    <row r="2" spans="1:25" ht="17.25" customHeight="1" x14ac:dyDescent="0.35">
      <c r="A2" s="6" t="s">
        <v>193</v>
      </c>
      <c r="B2" s="90" t="s">
        <v>93</v>
      </c>
      <c r="C2" s="75"/>
      <c r="D2" s="75"/>
      <c r="E2" s="75"/>
      <c r="F2" s="75"/>
      <c r="G2" s="75"/>
      <c r="H2" s="75"/>
      <c r="I2" s="75"/>
      <c r="J2" s="75"/>
      <c r="K2" s="75"/>
      <c r="L2" s="75"/>
      <c r="M2" s="75"/>
    </row>
    <row r="3" spans="1:25" ht="17.25" customHeight="1" x14ac:dyDescent="0.45">
      <c r="A3" s="25"/>
      <c r="B3" s="26"/>
      <c r="C3" s="20"/>
      <c r="D3" s="20"/>
      <c r="E3" s="20"/>
      <c r="F3" s="20"/>
      <c r="G3" s="20"/>
      <c r="H3" s="20"/>
      <c r="I3" s="20"/>
      <c r="J3" s="20"/>
      <c r="K3" s="20"/>
      <c r="L3" s="20"/>
      <c r="M3" s="20"/>
    </row>
    <row r="4" spans="1:25" ht="17.25" customHeight="1" x14ac:dyDescent="0.45">
      <c r="A4" s="29" t="s">
        <v>7</v>
      </c>
      <c r="B4" s="26"/>
      <c r="C4" s="20"/>
      <c r="D4" s="20"/>
      <c r="E4" s="20"/>
      <c r="F4" s="20"/>
      <c r="G4" s="20"/>
      <c r="H4" s="20"/>
      <c r="I4" s="20"/>
      <c r="J4" s="20"/>
      <c r="K4" s="20"/>
      <c r="L4" s="20"/>
      <c r="M4" s="20"/>
    </row>
    <row r="5" spans="1:25" ht="17.25" customHeight="1" x14ac:dyDescent="0.35">
      <c r="B5" s="33" t="s">
        <v>72</v>
      </c>
      <c r="C5" s="33" t="s">
        <v>85</v>
      </c>
      <c r="D5" s="33" t="s">
        <v>86</v>
      </c>
      <c r="E5" s="33" t="s">
        <v>87</v>
      </c>
      <c r="F5" s="33" t="s">
        <v>72</v>
      </c>
      <c r="G5" s="33" t="s">
        <v>85</v>
      </c>
      <c r="H5" s="33" t="s">
        <v>86</v>
      </c>
      <c r="I5" s="33" t="s">
        <v>87</v>
      </c>
      <c r="J5" s="33" t="s">
        <v>72</v>
      </c>
      <c r="K5" s="33" t="s">
        <v>85</v>
      </c>
      <c r="L5" s="33" t="s">
        <v>86</v>
      </c>
      <c r="M5" s="33" t="s">
        <v>87</v>
      </c>
      <c r="N5" s="33" t="s">
        <v>72</v>
      </c>
      <c r="O5" s="33" t="s">
        <v>85</v>
      </c>
      <c r="P5" s="33" t="s">
        <v>86</v>
      </c>
      <c r="Q5" s="33" t="s">
        <v>87</v>
      </c>
      <c r="R5" s="33" t="s">
        <v>72</v>
      </c>
      <c r="S5" s="33" t="s">
        <v>85</v>
      </c>
      <c r="T5" s="33" t="s">
        <v>86</v>
      </c>
      <c r="U5" s="33" t="s">
        <v>87</v>
      </c>
      <c r="V5" s="33" t="s">
        <v>72</v>
      </c>
      <c r="W5" s="33" t="s">
        <v>85</v>
      </c>
      <c r="X5" s="33" t="s">
        <v>86</v>
      </c>
      <c r="Y5" s="33" t="s">
        <v>87</v>
      </c>
    </row>
    <row r="6" spans="1:25" ht="17.25" customHeight="1" x14ac:dyDescent="0.35">
      <c r="B6" s="33" t="s">
        <v>77</v>
      </c>
      <c r="C6" s="33" t="s">
        <v>78</v>
      </c>
      <c r="D6" s="33" t="s">
        <v>79</v>
      </c>
      <c r="E6" s="33" t="s">
        <v>80</v>
      </c>
      <c r="F6" s="33" t="s">
        <v>73</v>
      </c>
      <c r="G6" s="33" t="s">
        <v>74</v>
      </c>
      <c r="H6" s="33" t="s">
        <v>75</v>
      </c>
      <c r="I6" s="33" t="s">
        <v>76</v>
      </c>
      <c r="J6" s="33" t="s">
        <v>81</v>
      </c>
      <c r="K6" s="33" t="s">
        <v>82</v>
      </c>
      <c r="L6" s="33" t="s">
        <v>83</v>
      </c>
      <c r="M6" s="33" t="s">
        <v>84</v>
      </c>
      <c r="N6" s="33" t="s">
        <v>88</v>
      </c>
      <c r="O6" s="33" t="s">
        <v>89</v>
      </c>
      <c r="P6" s="33" t="s">
        <v>120</v>
      </c>
      <c r="Q6" s="33" t="s">
        <v>121</v>
      </c>
      <c r="R6" s="33" t="s">
        <v>122</v>
      </c>
      <c r="S6" s="33" t="s">
        <v>123</v>
      </c>
      <c r="T6" s="33" t="s">
        <v>124</v>
      </c>
      <c r="U6" s="33" t="s">
        <v>125</v>
      </c>
      <c r="V6" s="33" t="s">
        <v>126</v>
      </c>
      <c r="W6" s="33" t="s">
        <v>127</v>
      </c>
      <c r="X6" s="33" t="s">
        <v>128</v>
      </c>
      <c r="Y6" s="33" t="s">
        <v>129</v>
      </c>
    </row>
    <row r="7" spans="1:25" ht="30.75" customHeight="1" x14ac:dyDescent="0.35">
      <c r="A7" s="5" t="s">
        <v>195</v>
      </c>
      <c r="B7">
        <v>90</v>
      </c>
      <c r="C7">
        <v>84</v>
      </c>
      <c r="D7">
        <v>88</v>
      </c>
      <c r="E7">
        <v>80</v>
      </c>
      <c r="F7">
        <v>75</v>
      </c>
      <c r="G7">
        <v>80</v>
      </c>
      <c r="H7">
        <v>100</v>
      </c>
      <c r="I7">
        <v>87</v>
      </c>
      <c r="J7">
        <v>90</v>
      </c>
      <c r="K7">
        <v>92</v>
      </c>
      <c r="L7">
        <v>100</v>
      </c>
      <c r="M7">
        <v>100</v>
      </c>
      <c r="N7">
        <v>75</v>
      </c>
      <c r="O7">
        <v>80</v>
      </c>
      <c r="P7">
        <v>80</v>
      </c>
      <c r="Q7">
        <v>100</v>
      </c>
      <c r="R7">
        <v>100</v>
      </c>
      <c r="S7">
        <v>80</v>
      </c>
      <c r="T7">
        <v>75</v>
      </c>
      <c r="U7">
        <v>60</v>
      </c>
    </row>
    <row r="8" spans="1:25" ht="31.5" customHeight="1" x14ac:dyDescent="0.35">
      <c r="A8" s="5" t="s">
        <v>48</v>
      </c>
      <c r="B8">
        <v>66</v>
      </c>
      <c r="C8">
        <v>70</v>
      </c>
      <c r="D8">
        <v>78</v>
      </c>
      <c r="E8">
        <v>75</v>
      </c>
      <c r="F8">
        <v>75</v>
      </c>
      <c r="G8">
        <v>80</v>
      </c>
      <c r="H8">
        <v>85</v>
      </c>
      <c r="I8">
        <v>82</v>
      </c>
      <c r="J8">
        <v>78</v>
      </c>
      <c r="K8">
        <v>75</v>
      </c>
      <c r="L8">
        <v>75</v>
      </c>
      <c r="M8">
        <v>80</v>
      </c>
      <c r="N8">
        <v>90</v>
      </c>
      <c r="O8">
        <v>80</v>
      </c>
      <c r="P8">
        <v>75</v>
      </c>
      <c r="Q8">
        <v>60</v>
      </c>
      <c r="R8">
        <v>70</v>
      </c>
      <c r="S8">
        <v>60</v>
      </c>
      <c r="T8">
        <v>50</v>
      </c>
      <c r="U8">
        <v>75</v>
      </c>
    </row>
    <row r="9" spans="1:25" ht="17.25" customHeight="1" x14ac:dyDescent="0.45">
      <c r="A9" s="23"/>
      <c r="B9" s="24"/>
      <c r="C9" s="20"/>
      <c r="D9" s="20"/>
      <c r="E9" s="20"/>
      <c r="F9" s="20"/>
      <c r="G9" s="20"/>
      <c r="H9" s="20"/>
      <c r="I9" s="20"/>
      <c r="J9" s="20"/>
      <c r="K9" s="20"/>
      <c r="L9" s="20"/>
      <c r="M9" s="20"/>
    </row>
    <row r="10" spans="1:25" ht="17.25" customHeight="1" x14ac:dyDescent="0.35">
      <c r="A10" s="29" t="s">
        <v>96</v>
      </c>
      <c r="B10" s="8"/>
      <c r="C10" s="8"/>
      <c r="D10" s="8"/>
      <c r="E10" s="8"/>
      <c r="F10" s="8"/>
      <c r="G10" s="8"/>
      <c r="H10" s="8"/>
      <c r="I10" s="8"/>
      <c r="J10" s="8"/>
      <c r="K10" s="8"/>
      <c r="L10" s="8"/>
      <c r="M10" s="8"/>
    </row>
    <row r="11" spans="1:25" ht="17.25" customHeight="1" x14ac:dyDescent="0.35">
      <c r="A11" s="28" t="s">
        <v>351</v>
      </c>
      <c r="B11" s="77" t="s">
        <v>133</v>
      </c>
      <c r="C11" s="77"/>
      <c r="D11" s="77"/>
      <c r="E11" s="77"/>
      <c r="F11" s="77"/>
      <c r="G11" s="77"/>
      <c r="H11" s="77"/>
      <c r="I11" s="77"/>
      <c r="J11" s="77"/>
      <c r="K11" s="77"/>
      <c r="L11" s="77"/>
      <c r="M11" s="77"/>
    </row>
    <row r="12" spans="1:25" ht="17.25" customHeight="1" x14ac:dyDescent="0.35">
      <c r="A12" s="25"/>
      <c r="B12" s="8"/>
      <c r="C12" s="8"/>
      <c r="D12" s="8"/>
      <c r="E12" s="8"/>
      <c r="F12" s="8"/>
      <c r="G12" s="8"/>
      <c r="H12" s="8"/>
      <c r="I12" s="8"/>
      <c r="J12" s="8"/>
      <c r="K12" s="8"/>
      <c r="L12" s="8"/>
      <c r="M12" s="8"/>
    </row>
    <row r="13" spans="1:25" ht="17.25" customHeight="1" x14ac:dyDescent="0.35">
      <c r="A13" s="25"/>
      <c r="B13" s="8"/>
      <c r="C13" s="8"/>
      <c r="D13" s="8"/>
      <c r="E13" s="8"/>
      <c r="F13" s="8"/>
      <c r="G13" s="8"/>
      <c r="H13" s="8"/>
      <c r="I13" s="8"/>
      <c r="J13" s="8"/>
      <c r="K13" s="8"/>
      <c r="L13" s="8"/>
      <c r="M13" s="8"/>
    </row>
    <row r="14" spans="1:25" ht="17.25" customHeight="1" x14ac:dyDescent="0.35">
      <c r="A14" s="25"/>
      <c r="B14" s="8"/>
      <c r="C14" s="8"/>
      <c r="D14" s="8"/>
      <c r="E14" s="8"/>
      <c r="F14" s="8"/>
      <c r="G14" s="8"/>
      <c r="H14" s="8"/>
      <c r="I14" s="8"/>
      <c r="J14" s="8"/>
      <c r="K14" s="8"/>
      <c r="L14" s="8"/>
      <c r="M14" s="8"/>
    </row>
    <row r="15" spans="1:25" ht="17.25" customHeight="1" x14ac:dyDescent="0.35">
      <c r="A15" s="25"/>
      <c r="B15" s="8"/>
      <c r="C15" s="8"/>
      <c r="D15" s="8"/>
      <c r="E15" s="8"/>
      <c r="F15" s="8"/>
      <c r="G15" s="8"/>
      <c r="H15" s="8"/>
      <c r="I15" s="8"/>
      <c r="J15" s="8"/>
      <c r="K15" s="8"/>
      <c r="L15" s="8"/>
      <c r="M15" s="8"/>
    </row>
    <row r="16" spans="1:25" ht="17.25" customHeight="1" x14ac:dyDescent="0.35">
      <c r="A16" s="25"/>
      <c r="B16" s="8"/>
      <c r="C16" s="8"/>
      <c r="D16" s="8"/>
      <c r="E16" s="8"/>
      <c r="F16" s="8"/>
      <c r="G16" s="8"/>
      <c r="H16" s="8"/>
      <c r="I16" s="8"/>
      <c r="J16" s="8"/>
      <c r="K16" s="8"/>
      <c r="L16" s="8"/>
      <c r="M16" s="8"/>
    </row>
    <row r="17" spans="1:13" ht="17.25" customHeight="1" x14ac:dyDescent="0.35">
      <c r="A17" s="25"/>
      <c r="B17" s="8"/>
      <c r="C17" s="8"/>
      <c r="D17" s="8"/>
      <c r="E17" s="8"/>
      <c r="F17" s="8"/>
      <c r="G17" s="8"/>
      <c r="H17" s="8"/>
      <c r="I17" s="8"/>
      <c r="J17" s="8"/>
      <c r="K17" s="8"/>
      <c r="L17" s="8"/>
      <c r="M17" s="8"/>
    </row>
    <row r="18" spans="1:13" ht="17.25" customHeight="1" x14ac:dyDescent="0.35">
      <c r="A18" s="25"/>
      <c r="B18" s="8"/>
      <c r="C18" s="8"/>
      <c r="D18" s="8"/>
      <c r="E18" s="8"/>
      <c r="F18" s="8"/>
      <c r="G18" s="8"/>
      <c r="H18" s="8"/>
      <c r="I18" s="8"/>
      <c r="J18" s="8"/>
      <c r="K18" s="8"/>
      <c r="L18" s="8"/>
      <c r="M18" s="8"/>
    </row>
    <row r="19" spans="1:13" ht="17.25" customHeight="1" x14ac:dyDescent="0.35">
      <c r="A19" s="25"/>
      <c r="B19" s="8"/>
      <c r="C19" s="8"/>
      <c r="D19" s="8"/>
      <c r="E19" s="8"/>
      <c r="F19" s="8"/>
      <c r="G19" s="8"/>
      <c r="H19" s="8"/>
      <c r="I19" s="8"/>
      <c r="J19" s="8"/>
      <c r="K19" s="8"/>
      <c r="L19" s="8"/>
      <c r="M19" s="8"/>
    </row>
    <row r="20" spans="1:13" ht="17.25" customHeight="1" x14ac:dyDescent="0.35">
      <c r="A20" s="25"/>
      <c r="B20" s="8"/>
      <c r="C20" s="8"/>
      <c r="D20" s="8"/>
      <c r="E20" s="8"/>
      <c r="F20" s="8"/>
      <c r="G20" s="8"/>
      <c r="H20" s="8"/>
      <c r="I20" s="8"/>
      <c r="J20" s="8"/>
      <c r="K20" s="8"/>
      <c r="L20" s="8"/>
      <c r="M20" s="8"/>
    </row>
    <row r="21" spans="1:13" ht="17.25" customHeight="1" x14ac:dyDescent="0.35">
      <c r="A21" s="25"/>
      <c r="B21" s="8"/>
      <c r="C21" s="8"/>
      <c r="D21" s="8"/>
      <c r="E21" s="8"/>
      <c r="F21" s="8"/>
      <c r="G21" s="8"/>
      <c r="H21" s="8"/>
      <c r="I21" s="8"/>
      <c r="J21" s="8"/>
      <c r="K21" s="8"/>
      <c r="L21" s="8"/>
      <c r="M21" s="8"/>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9" t="s">
        <v>97</v>
      </c>
      <c r="B25" s="8"/>
      <c r="C25" s="8"/>
      <c r="D25" s="8"/>
      <c r="E25" s="8"/>
      <c r="F25" s="8"/>
      <c r="G25" s="8"/>
      <c r="H25" s="8"/>
      <c r="I25" s="8"/>
      <c r="J25" s="8"/>
      <c r="K25" s="8"/>
      <c r="L25" s="8"/>
      <c r="M25" s="8"/>
    </row>
    <row r="26" spans="1:13" ht="25.5" customHeight="1" x14ac:dyDescent="0.35">
      <c r="A26" s="5" t="s">
        <v>198</v>
      </c>
      <c r="B26" s="74" t="s">
        <v>196</v>
      </c>
      <c r="C26" s="74"/>
      <c r="D26" s="74"/>
      <c r="E26" s="74"/>
      <c r="F26" s="74"/>
      <c r="G26" s="74"/>
      <c r="H26" s="74"/>
      <c r="I26" s="74"/>
      <c r="J26" s="74"/>
      <c r="K26" s="74"/>
      <c r="L26" s="74"/>
      <c r="M26" s="74"/>
    </row>
    <row r="27" spans="1:13" ht="26.25" customHeight="1" x14ac:dyDescent="0.35">
      <c r="A27" s="28" t="s">
        <v>199</v>
      </c>
      <c r="B27" s="74" t="s">
        <v>197</v>
      </c>
      <c r="C27" s="74"/>
      <c r="D27" s="74"/>
      <c r="E27" s="74"/>
      <c r="F27" s="74"/>
      <c r="G27" s="74"/>
      <c r="H27" s="74"/>
      <c r="I27" s="74"/>
      <c r="J27" s="74"/>
      <c r="K27" s="74"/>
      <c r="L27" s="74"/>
      <c r="M27" s="74"/>
    </row>
    <row r="28" spans="1:13" x14ac:dyDescent="0.35">
      <c r="B28" s="21"/>
    </row>
    <row r="29" spans="1:13" ht="18.5" x14ac:dyDescent="0.35">
      <c r="A29" s="29" t="s">
        <v>102</v>
      </c>
      <c r="B29" s="21"/>
    </row>
    <row r="30" spans="1:13" ht="15" customHeight="1" x14ac:dyDescent="0.35">
      <c r="A30" s="4" t="s">
        <v>200</v>
      </c>
      <c r="B30" s="75" t="s">
        <v>169</v>
      </c>
      <c r="C30" s="75"/>
      <c r="D30" s="75"/>
      <c r="E30" s="75"/>
      <c r="F30" s="75"/>
      <c r="G30" s="75"/>
      <c r="H30" s="75"/>
      <c r="I30" s="75"/>
      <c r="J30" s="75"/>
      <c r="K30" s="75"/>
      <c r="L30" s="75"/>
      <c r="M30" s="75"/>
    </row>
    <row r="31" spans="1:13" x14ac:dyDescent="0.35">
      <c r="B31" s="21"/>
    </row>
    <row r="32" spans="1:13" ht="18.5" x14ac:dyDescent="0.35">
      <c r="A32" s="29" t="s">
        <v>106</v>
      </c>
      <c r="B32" s="21"/>
    </row>
    <row r="33" spans="1:13" x14ac:dyDescent="0.35">
      <c r="A33" s="4" t="s">
        <v>200</v>
      </c>
      <c r="B33" s="37" t="s">
        <v>201</v>
      </c>
    </row>
    <row r="34" spans="1:13" x14ac:dyDescent="0.35">
      <c r="A34" s="3"/>
    </row>
    <row r="35" spans="1:13" ht="18.5" x14ac:dyDescent="0.35">
      <c r="A35" s="29" t="s">
        <v>108</v>
      </c>
    </row>
    <row r="36" spans="1:13" ht="28.5" customHeight="1" x14ac:dyDescent="0.35">
      <c r="A36" s="5" t="s">
        <v>200</v>
      </c>
      <c r="B36" s="74" t="s">
        <v>47</v>
      </c>
      <c r="C36" s="74"/>
      <c r="D36" s="74"/>
      <c r="E36" s="74"/>
      <c r="F36" s="74"/>
      <c r="G36" s="74"/>
      <c r="H36" s="74"/>
      <c r="I36" s="74"/>
      <c r="J36" s="74"/>
      <c r="K36" s="74"/>
      <c r="L36" s="74"/>
      <c r="M36" s="74"/>
    </row>
    <row r="37" spans="1:13" ht="15" customHeight="1" x14ac:dyDescent="0.35">
      <c r="B37" s="7"/>
      <c r="C37" s="7"/>
      <c r="D37" s="7"/>
      <c r="E37" s="7"/>
      <c r="F37" s="7"/>
      <c r="G37" s="7"/>
      <c r="H37" s="7"/>
      <c r="I37" s="7"/>
      <c r="J37" s="7"/>
      <c r="K37" s="7"/>
      <c r="L37" s="7"/>
      <c r="M37" s="7"/>
    </row>
    <row r="38" spans="1:13" ht="17.25" customHeight="1" x14ac:dyDescent="0.35">
      <c r="A38" s="29" t="s">
        <v>109</v>
      </c>
      <c r="B38" s="7"/>
      <c r="C38" s="7"/>
      <c r="D38" s="7"/>
      <c r="E38" s="7"/>
      <c r="F38" s="7"/>
      <c r="G38" s="7"/>
      <c r="H38" s="7"/>
      <c r="I38" s="7"/>
      <c r="J38" s="7"/>
      <c r="K38" s="7"/>
      <c r="L38" s="7"/>
      <c r="M38" s="7"/>
    </row>
    <row r="39" spans="1:13" ht="15.75" customHeight="1" x14ac:dyDescent="0.35">
      <c r="A39" s="5" t="s">
        <v>200</v>
      </c>
      <c r="B39" s="73" t="s">
        <v>202</v>
      </c>
      <c r="C39" s="73"/>
      <c r="D39" s="73"/>
      <c r="E39" s="73"/>
      <c r="F39" s="73"/>
      <c r="G39" s="73"/>
      <c r="H39" s="73"/>
      <c r="I39" s="73"/>
      <c r="J39" s="73"/>
      <c r="K39" s="73"/>
      <c r="L39" s="73"/>
      <c r="M39" s="73"/>
    </row>
    <row r="40" spans="1:13" ht="27.75" customHeight="1" x14ac:dyDescent="0.35">
      <c r="A40" s="1"/>
      <c r="B40" s="73" t="s">
        <v>203</v>
      </c>
      <c r="C40" s="73"/>
      <c r="D40" s="73"/>
      <c r="E40" s="73"/>
      <c r="F40" s="73"/>
      <c r="G40" s="73"/>
      <c r="H40" s="73"/>
      <c r="I40" s="73"/>
      <c r="J40" s="73"/>
      <c r="K40" s="73"/>
      <c r="L40" s="73"/>
      <c r="M40" s="73"/>
    </row>
    <row r="41" spans="1:13" ht="15" customHeight="1" x14ac:dyDescent="0.35">
      <c r="A41" s="1"/>
      <c r="B41" s="73" t="s">
        <v>204</v>
      </c>
      <c r="C41" s="73"/>
      <c r="D41" s="73"/>
      <c r="E41" s="73"/>
      <c r="F41" s="73"/>
      <c r="G41" s="73"/>
      <c r="H41" s="73"/>
      <c r="I41" s="73"/>
      <c r="J41" s="73"/>
      <c r="K41" s="73"/>
      <c r="L41" s="73"/>
      <c r="M41" s="73"/>
    </row>
    <row r="42" spans="1:13" ht="15" customHeight="1" x14ac:dyDescent="0.35">
      <c r="A42" s="1"/>
      <c r="B42" s="73" t="s">
        <v>205</v>
      </c>
      <c r="C42" s="73"/>
      <c r="D42" s="73"/>
      <c r="E42" s="73"/>
      <c r="F42" s="73"/>
      <c r="G42" s="73"/>
      <c r="H42" s="73"/>
      <c r="I42" s="73"/>
      <c r="J42" s="73"/>
      <c r="K42" s="73"/>
      <c r="L42" s="73"/>
      <c r="M42" s="73"/>
    </row>
    <row r="43" spans="1:13" ht="15" customHeight="1" x14ac:dyDescent="0.35">
      <c r="A43" s="22"/>
      <c r="B43" s="73" t="s">
        <v>206</v>
      </c>
      <c r="C43" s="73"/>
      <c r="D43" s="73"/>
      <c r="E43" s="73"/>
      <c r="F43" s="73"/>
      <c r="G43" s="73"/>
      <c r="H43" s="73"/>
      <c r="I43" s="73"/>
      <c r="J43" s="73"/>
      <c r="K43" s="73"/>
      <c r="L43" s="73"/>
      <c r="M43" s="73"/>
    </row>
    <row r="44" spans="1:13" ht="15" customHeight="1" x14ac:dyDescent="0.35">
      <c r="B44" s="7"/>
      <c r="C44" s="7"/>
      <c r="D44" s="7"/>
      <c r="E44" s="7"/>
      <c r="F44" s="7"/>
      <c r="G44" s="7"/>
      <c r="H44" s="7"/>
      <c r="I44" s="7"/>
      <c r="J44" s="7"/>
      <c r="K44" s="7"/>
      <c r="L44" s="7"/>
      <c r="M44" s="7"/>
    </row>
    <row r="45" spans="1:13" ht="18.5" x14ac:dyDescent="0.35">
      <c r="A45" s="29" t="s">
        <v>118</v>
      </c>
    </row>
    <row r="46" spans="1:13" ht="45.75" customHeight="1" x14ac:dyDescent="0.35">
      <c r="A46" s="22" t="s">
        <v>8</v>
      </c>
      <c r="B46" s="75" t="s">
        <v>53</v>
      </c>
      <c r="C46" s="75"/>
      <c r="D46" s="75"/>
      <c r="E46" s="75"/>
      <c r="F46" s="75"/>
      <c r="G46" s="75"/>
      <c r="H46" s="75"/>
      <c r="I46" s="75"/>
      <c r="J46" s="75"/>
      <c r="K46" s="75"/>
      <c r="L46" s="75"/>
      <c r="M46" s="75"/>
    </row>
    <row r="47" spans="1:13" ht="16.5" customHeight="1" x14ac:dyDescent="0.35">
      <c r="A47" s="22" t="s">
        <v>9</v>
      </c>
      <c r="B47" s="76" t="s">
        <v>51</v>
      </c>
      <c r="C47" s="76"/>
      <c r="D47" s="76"/>
      <c r="E47" s="76"/>
      <c r="F47" s="76"/>
      <c r="G47" s="76"/>
      <c r="H47" s="76"/>
      <c r="I47" s="76"/>
      <c r="J47" s="76"/>
      <c r="K47" s="76"/>
      <c r="L47" s="76"/>
      <c r="M47" s="76"/>
    </row>
  </sheetData>
  <mergeCells count="14">
    <mergeCell ref="B27:M27"/>
    <mergeCell ref="B30:M30"/>
    <mergeCell ref="B36:M36"/>
    <mergeCell ref="B1:M1"/>
    <mergeCell ref="B2:M2"/>
    <mergeCell ref="B11:M11"/>
    <mergeCell ref="B26:M26"/>
    <mergeCell ref="B39:M39"/>
    <mergeCell ref="B40:M40"/>
    <mergeCell ref="B43:M43"/>
    <mergeCell ref="B46:M46"/>
    <mergeCell ref="B47:M47"/>
    <mergeCell ref="B41:M41"/>
    <mergeCell ref="B42:M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78"/>
  <sheetViews>
    <sheetView workbookViewId="0"/>
  </sheetViews>
  <sheetFormatPr defaultColWidth="9.1796875" defaultRowHeight="14.5" x14ac:dyDescent="0.35"/>
  <cols>
    <col min="1" max="1" width="51.7265625" customWidth="1"/>
    <col min="2" max="12" width="10" customWidth="1"/>
    <col min="13" max="13" width="11.81640625" customWidth="1"/>
  </cols>
  <sheetData>
    <row r="1" spans="1:25" ht="17.25" customHeight="1" x14ac:dyDescent="0.45">
      <c r="A1" s="6" t="s">
        <v>241</v>
      </c>
      <c r="B1" s="78" t="s">
        <v>240</v>
      </c>
      <c r="C1" s="79"/>
      <c r="D1" s="79"/>
      <c r="E1" s="79"/>
      <c r="F1" s="79"/>
      <c r="G1" s="79"/>
      <c r="H1" s="79"/>
      <c r="I1" s="79"/>
      <c r="J1" s="79"/>
      <c r="K1" s="79"/>
      <c r="L1" s="79"/>
      <c r="M1" s="79"/>
    </row>
    <row r="2" spans="1:25" ht="17.25" customHeight="1" x14ac:dyDescent="0.45">
      <c r="A2" s="6" t="s">
        <v>242</v>
      </c>
      <c r="B2" s="78" t="s">
        <v>244</v>
      </c>
      <c r="C2" s="79"/>
      <c r="D2" s="79"/>
      <c r="E2" s="79"/>
      <c r="F2" s="79"/>
      <c r="G2" s="79"/>
      <c r="H2" s="79"/>
      <c r="I2" s="79"/>
      <c r="J2" s="79"/>
      <c r="K2" s="79"/>
      <c r="L2" s="79"/>
      <c r="M2" s="79"/>
    </row>
    <row r="3" spans="1:25" ht="17.25" customHeight="1" x14ac:dyDescent="0.45">
      <c r="A3" s="6" t="s">
        <v>243</v>
      </c>
      <c r="B3" s="78" t="s">
        <v>245</v>
      </c>
      <c r="C3" s="79"/>
      <c r="D3" s="79"/>
      <c r="E3" s="79"/>
      <c r="F3" s="79"/>
      <c r="G3" s="79"/>
      <c r="H3" s="79"/>
      <c r="I3" s="79"/>
      <c r="J3" s="79"/>
      <c r="K3" s="79"/>
      <c r="L3" s="79"/>
      <c r="M3" s="79"/>
    </row>
    <row r="4" spans="1:25" ht="17.25" customHeight="1" x14ac:dyDescent="0.45">
      <c r="A4" s="6" t="s">
        <v>18</v>
      </c>
      <c r="B4" s="40" t="s">
        <v>246</v>
      </c>
      <c r="C4" s="41"/>
      <c r="D4" s="41"/>
      <c r="E4" s="41"/>
      <c r="F4" s="41"/>
      <c r="G4" s="41"/>
      <c r="H4" s="41"/>
      <c r="I4" s="41"/>
      <c r="J4" s="41"/>
      <c r="K4" s="41"/>
      <c r="L4" s="41"/>
      <c r="M4" s="41"/>
    </row>
    <row r="5" spans="1:25" ht="17.25" customHeight="1" x14ac:dyDescent="0.45">
      <c r="A5" s="6" t="s">
        <v>19</v>
      </c>
      <c r="B5" s="78" t="s">
        <v>247</v>
      </c>
      <c r="C5" s="79"/>
      <c r="D5" s="79"/>
      <c r="E5" s="79"/>
      <c r="F5" s="79"/>
      <c r="G5" s="79"/>
      <c r="H5" s="79"/>
      <c r="I5" s="79"/>
      <c r="J5" s="79"/>
      <c r="K5" s="79"/>
      <c r="L5" s="79"/>
      <c r="M5" s="79"/>
    </row>
    <row r="6" spans="1:25" ht="17.25" customHeight="1" x14ac:dyDescent="0.45">
      <c r="A6" s="25"/>
      <c r="B6" s="26"/>
      <c r="C6" s="20"/>
      <c r="D6" s="20"/>
      <c r="E6" s="20"/>
      <c r="F6" s="20"/>
      <c r="G6" s="20"/>
      <c r="H6" s="20"/>
      <c r="I6" s="20"/>
      <c r="J6" s="20"/>
      <c r="K6" s="20"/>
      <c r="L6" s="20"/>
      <c r="M6" s="20"/>
    </row>
    <row r="7" spans="1:25" ht="17.25" customHeight="1" x14ac:dyDescent="0.45">
      <c r="A7" s="29" t="s">
        <v>7</v>
      </c>
      <c r="B7" s="26"/>
      <c r="C7" s="20"/>
      <c r="D7" s="20"/>
      <c r="E7" s="20"/>
      <c r="F7" s="20"/>
      <c r="G7" s="20"/>
      <c r="H7" s="20"/>
      <c r="I7" s="20"/>
      <c r="J7" s="20"/>
      <c r="K7" s="20"/>
      <c r="L7" s="20"/>
      <c r="M7" s="20"/>
    </row>
    <row r="8" spans="1:25" ht="17.25" customHeight="1" x14ac:dyDescent="0.35">
      <c r="B8" s="33" t="s">
        <v>72</v>
      </c>
      <c r="C8" s="33" t="s">
        <v>85</v>
      </c>
      <c r="D8" s="33" t="s">
        <v>86</v>
      </c>
      <c r="E8" s="33" t="s">
        <v>87</v>
      </c>
      <c r="F8" s="33" t="s">
        <v>72</v>
      </c>
      <c r="G8" s="33" t="s">
        <v>85</v>
      </c>
      <c r="H8" s="33" t="s">
        <v>86</v>
      </c>
      <c r="I8" s="33" t="s">
        <v>87</v>
      </c>
      <c r="J8" s="33" t="s">
        <v>72</v>
      </c>
      <c r="K8" s="33" t="s">
        <v>85</v>
      </c>
      <c r="L8" s="33" t="s">
        <v>86</v>
      </c>
      <c r="M8" s="33" t="s">
        <v>87</v>
      </c>
      <c r="N8" s="33" t="s">
        <v>72</v>
      </c>
      <c r="O8" s="33" t="s">
        <v>85</v>
      </c>
      <c r="P8" s="33" t="s">
        <v>86</v>
      </c>
      <c r="Q8" s="33" t="s">
        <v>87</v>
      </c>
      <c r="R8" s="33" t="s">
        <v>72</v>
      </c>
      <c r="S8" s="33" t="s">
        <v>85</v>
      </c>
      <c r="T8" s="33" t="s">
        <v>86</v>
      </c>
      <c r="U8" s="33" t="s">
        <v>87</v>
      </c>
      <c r="V8" s="33" t="s">
        <v>72</v>
      </c>
      <c r="W8" s="33" t="s">
        <v>85</v>
      </c>
      <c r="X8" s="33" t="s">
        <v>86</v>
      </c>
      <c r="Y8" s="33" t="s">
        <v>87</v>
      </c>
    </row>
    <row r="9" spans="1:25" ht="17.25" customHeight="1" x14ac:dyDescent="0.35">
      <c r="B9" s="33" t="s">
        <v>77</v>
      </c>
      <c r="C9" s="33" t="s">
        <v>78</v>
      </c>
      <c r="D9" s="33" t="s">
        <v>79</v>
      </c>
      <c r="E9" s="33" t="s">
        <v>80</v>
      </c>
      <c r="F9" s="33" t="s">
        <v>73</v>
      </c>
      <c r="G9" s="33" t="s">
        <v>74</v>
      </c>
      <c r="H9" s="33" t="s">
        <v>75</v>
      </c>
      <c r="I9" s="33" t="s">
        <v>76</v>
      </c>
      <c r="J9" s="33" t="s">
        <v>81</v>
      </c>
      <c r="K9" s="33" t="s">
        <v>82</v>
      </c>
      <c r="L9" s="33" t="s">
        <v>83</v>
      </c>
      <c r="M9" s="33" t="s">
        <v>84</v>
      </c>
      <c r="N9" s="33" t="s">
        <v>88</v>
      </c>
      <c r="O9" s="33" t="s">
        <v>89</v>
      </c>
      <c r="P9" s="33" t="s">
        <v>120</v>
      </c>
      <c r="Q9" s="33" t="s">
        <v>121</v>
      </c>
      <c r="R9" s="33" t="s">
        <v>122</v>
      </c>
      <c r="S9" s="33" t="s">
        <v>123</v>
      </c>
      <c r="T9" s="33" t="s">
        <v>124</v>
      </c>
      <c r="U9" s="33" t="s">
        <v>125</v>
      </c>
      <c r="V9" s="33" t="s">
        <v>126</v>
      </c>
      <c r="W9" s="33" t="s">
        <v>127</v>
      </c>
      <c r="X9" s="33" t="s">
        <v>128</v>
      </c>
      <c r="Y9" s="33" t="s">
        <v>129</v>
      </c>
    </row>
    <row r="10" spans="1:25" ht="17.25" customHeight="1" x14ac:dyDescent="0.35">
      <c r="A10" s="5" t="s">
        <v>343</v>
      </c>
      <c r="B10" s="8">
        <v>20</v>
      </c>
      <c r="C10" s="8">
        <v>25</v>
      </c>
      <c r="D10" s="8">
        <v>23</v>
      </c>
      <c r="E10" s="8">
        <v>32</v>
      </c>
      <c r="F10" s="8">
        <v>31</v>
      </c>
      <c r="G10" s="8">
        <v>21</v>
      </c>
      <c r="H10" s="8">
        <v>25</v>
      </c>
      <c r="I10" s="8">
        <v>28</v>
      </c>
      <c r="J10" s="8">
        <v>37</v>
      </c>
      <c r="K10" s="8">
        <v>33</v>
      </c>
      <c r="L10" s="8">
        <v>27</v>
      </c>
      <c r="M10" s="8">
        <v>19</v>
      </c>
      <c r="N10" s="8">
        <v>20</v>
      </c>
      <c r="O10" s="8">
        <v>34</v>
      </c>
      <c r="P10" s="8">
        <v>33</v>
      </c>
      <c r="Q10" s="8">
        <v>24</v>
      </c>
      <c r="R10" s="8">
        <v>24</v>
      </c>
      <c r="S10" s="8">
        <v>39</v>
      </c>
      <c r="T10" s="8">
        <v>33</v>
      </c>
      <c r="U10" s="8">
        <v>29</v>
      </c>
    </row>
    <row r="11" spans="1:25" ht="17.25" customHeight="1" x14ac:dyDescent="0.35">
      <c r="A11" s="5" t="s">
        <v>249</v>
      </c>
      <c r="B11">
        <v>17</v>
      </c>
      <c r="C11">
        <v>15</v>
      </c>
      <c r="D11">
        <v>19</v>
      </c>
      <c r="E11">
        <v>25</v>
      </c>
      <c r="F11">
        <v>22</v>
      </c>
      <c r="G11">
        <v>13</v>
      </c>
      <c r="H11">
        <v>17</v>
      </c>
      <c r="I11">
        <v>20</v>
      </c>
      <c r="J11">
        <v>25</v>
      </c>
      <c r="K11">
        <v>22</v>
      </c>
      <c r="L11">
        <v>19</v>
      </c>
      <c r="M11">
        <v>18</v>
      </c>
      <c r="N11">
        <v>14</v>
      </c>
      <c r="O11">
        <v>17</v>
      </c>
      <c r="P11">
        <v>24</v>
      </c>
      <c r="Q11">
        <v>16</v>
      </c>
      <c r="R11">
        <v>15</v>
      </c>
      <c r="S11">
        <v>26</v>
      </c>
      <c r="T11">
        <v>17</v>
      </c>
      <c r="U11">
        <v>19</v>
      </c>
    </row>
    <row r="12" spans="1:25" ht="17.25" customHeight="1" x14ac:dyDescent="0.35">
      <c r="A12" s="5" t="s">
        <v>248</v>
      </c>
      <c r="B12" s="8">
        <v>17</v>
      </c>
      <c r="C12" s="8">
        <v>13</v>
      </c>
      <c r="D12" s="8">
        <v>14</v>
      </c>
      <c r="E12" s="8">
        <v>20</v>
      </c>
      <c r="F12" s="8">
        <v>15</v>
      </c>
      <c r="G12" s="8">
        <v>8</v>
      </c>
      <c r="H12" s="8">
        <v>16</v>
      </c>
      <c r="I12" s="8">
        <v>17</v>
      </c>
      <c r="J12" s="8">
        <v>19</v>
      </c>
      <c r="K12" s="8">
        <v>16</v>
      </c>
      <c r="L12" s="8">
        <v>14</v>
      </c>
      <c r="M12" s="8">
        <v>8</v>
      </c>
      <c r="N12" s="8">
        <v>7</v>
      </c>
      <c r="O12" s="8">
        <v>15</v>
      </c>
      <c r="P12" s="8">
        <v>22</v>
      </c>
      <c r="Q12" s="8">
        <v>14</v>
      </c>
      <c r="R12" s="8">
        <v>12</v>
      </c>
      <c r="S12" s="8">
        <v>16</v>
      </c>
      <c r="T12" s="8">
        <v>13</v>
      </c>
      <c r="U12" s="8">
        <v>15</v>
      </c>
    </row>
    <row r="13" spans="1:25" ht="17.25" customHeight="1" x14ac:dyDescent="0.45">
      <c r="A13" s="23"/>
      <c r="B13" s="24"/>
      <c r="C13" s="20"/>
      <c r="D13" s="20"/>
      <c r="E13" s="20"/>
      <c r="F13" s="20"/>
      <c r="G13" s="20"/>
      <c r="H13" s="20"/>
      <c r="I13" s="20"/>
      <c r="J13" s="20"/>
      <c r="K13" s="20"/>
      <c r="L13" s="20"/>
      <c r="M13" s="20"/>
    </row>
    <row r="14" spans="1:25" ht="17.25" customHeight="1" x14ac:dyDescent="0.35">
      <c r="B14" s="33" t="s">
        <v>72</v>
      </c>
      <c r="C14" s="33" t="s">
        <v>85</v>
      </c>
      <c r="D14" s="33" t="s">
        <v>86</v>
      </c>
      <c r="E14" s="33" t="s">
        <v>87</v>
      </c>
      <c r="F14" s="33" t="s">
        <v>72</v>
      </c>
      <c r="G14" s="33" t="s">
        <v>85</v>
      </c>
      <c r="H14" s="33" t="s">
        <v>86</v>
      </c>
      <c r="I14" s="33" t="s">
        <v>87</v>
      </c>
      <c r="J14" s="33" t="s">
        <v>72</v>
      </c>
      <c r="K14" s="33" t="s">
        <v>85</v>
      </c>
      <c r="L14" s="33" t="s">
        <v>86</v>
      </c>
      <c r="M14" s="33" t="s">
        <v>87</v>
      </c>
      <c r="N14" s="33" t="s">
        <v>72</v>
      </c>
      <c r="O14" s="33" t="s">
        <v>85</v>
      </c>
      <c r="P14" s="33" t="s">
        <v>86</v>
      </c>
      <c r="Q14" s="33" t="s">
        <v>87</v>
      </c>
      <c r="R14" s="33" t="s">
        <v>72</v>
      </c>
      <c r="S14" s="33" t="s">
        <v>85</v>
      </c>
      <c r="T14" s="33" t="s">
        <v>86</v>
      </c>
      <c r="U14" s="33" t="s">
        <v>87</v>
      </c>
      <c r="V14" s="33" t="s">
        <v>72</v>
      </c>
      <c r="W14" s="33" t="s">
        <v>85</v>
      </c>
      <c r="X14" s="33" t="s">
        <v>86</v>
      </c>
      <c r="Y14" s="33" t="s">
        <v>87</v>
      </c>
    </row>
    <row r="15" spans="1:25" ht="17.25" customHeight="1" x14ac:dyDescent="0.35">
      <c r="B15" s="33" t="s">
        <v>77</v>
      </c>
      <c r="C15" s="33" t="s">
        <v>78</v>
      </c>
      <c r="D15" s="33" t="s">
        <v>79</v>
      </c>
      <c r="E15" s="33" t="s">
        <v>80</v>
      </c>
      <c r="F15" s="33" t="s">
        <v>73</v>
      </c>
      <c r="G15" s="33" t="s">
        <v>74</v>
      </c>
      <c r="H15" s="33" t="s">
        <v>75</v>
      </c>
      <c r="I15" s="33" t="s">
        <v>76</v>
      </c>
      <c r="J15" s="33" t="s">
        <v>81</v>
      </c>
      <c r="K15" s="33" t="s">
        <v>82</v>
      </c>
      <c r="L15" s="33" t="s">
        <v>83</v>
      </c>
      <c r="M15" s="33" t="s">
        <v>84</v>
      </c>
      <c r="N15" s="33" t="s">
        <v>88</v>
      </c>
      <c r="O15" s="33" t="s">
        <v>89</v>
      </c>
      <c r="P15" s="33" t="s">
        <v>120</v>
      </c>
      <c r="Q15" s="33" t="s">
        <v>121</v>
      </c>
      <c r="R15" s="33" t="s">
        <v>122</v>
      </c>
      <c r="S15" s="33" t="s">
        <v>123</v>
      </c>
      <c r="T15" s="33" t="s">
        <v>124</v>
      </c>
      <c r="U15" s="33" t="s">
        <v>125</v>
      </c>
      <c r="V15" s="33" t="s">
        <v>126</v>
      </c>
      <c r="W15" s="33" t="s">
        <v>127</v>
      </c>
      <c r="X15" s="33" t="s">
        <v>128</v>
      </c>
      <c r="Y15" s="33" t="s">
        <v>129</v>
      </c>
    </row>
    <row r="16" spans="1:25" ht="17.25" customHeight="1" x14ac:dyDescent="0.35">
      <c r="A16" s="4" t="s">
        <v>250</v>
      </c>
      <c r="B16" s="8"/>
      <c r="C16" s="8"/>
      <c r="D16" s="8"/>
      <c r="E16" s="8"/>
      <c r="F16" s="8"/>
      <c r="G16" s="8"/>
      <c r="H16" s="8"/>
      <c r="I16" s="8"/>
      <c r="J16" s="8"/>
      <c r="K16" s="8"/>
      <c r="L16" s="8"/>
      <c r="M16" s="8"/>
    </row>
    <row r="17" spans="1:13" ht="17.25" customHeight="1" x14ac:dyDescent="0.35">
      <c r="A17" s="4" t="s">
        <v>251</v>
      </c>
      <c r="B17" s="8"/>
      <c r="C17" s="8"/>
      <c r="D17" s="8"/>
      <c r="E17" s="8"/>
      <c r="F17" s="8"/>
      <c r="G17" s="8"/>
      <c r="H17" s="8"/>
      <c r="I17" s="8"/>
      <c r="J17" s="8"/>
      <c r="K17" s="8"/>
      <c r="L17" s="8"/>
      <c r="M17" s="8"/>
    </row>
    <row r="18" spans="1:13" ht="17.25" customHeight="1" x14ac:dyDescent="0.35">
      <c r="A18" s="27"/>
      <c r="B18" s="8"/>
      <c r="C18" s="8"/>
      <c r="D18" s="8"/>
      <c r="E18" s="8"/>
      <c r="F18" s="8"/>
      <c r="G18" s="8"/>
      <c r="H18" s="8"/>
      <c r="I18" s="8"/>
      <c r="J18" s="8"/>
      <c r="K18" s="8"/>
      <c r="L18" s="8"/>
      <c r="M18" s="8"/>
    </row>
    <row r="19" spans="1:13" ht="17.25" customHeight="1" x14ac:dyDescent="0.35">
      <c r="A19" s="29" t="s">
        <v>96</v>
      </c>
      <c r="B19" s="8"/>
      <c r="C19" s="8"/>
      <c r="D19" s="8"/>
      <c r="E19" s="8"/>
      <c r="F19" s="8"/>
      <c r="G19" s="8"/>
      <c r="H19" s="8"/>
      <c r="I19" s="8"/>
      <c r="J19" s="8"/>
      <c r="K19" s="8"/>
      <c r="L19" s="8"/>
      <c r="M19" s="8"/>
    </row>
    <row r="20" spans="1:13" ht="17.25" customHeight="1" x14ac:dyDescent="0.35">
      <c r="A20" s="28" t="s">
        <v>340</v>
      </c>
      <c r="B20" s="80" t="s">
        <v>342</v>
      </c>
      <c r="C20" s="80"/>
      <c r="D20" s="80"/>
      <c r="E20" s="80"/>
      <c r="F20" s="80"/>
      <c r="G20" s="80"/>
      <c r="H20" s="80"/>
      <c r="I20" s="80"/>
      <c r="J20" s="80"/>
      <c r="K20" s="80"/>
      <c r="L20" s="80"/>
      <c r="M20" s="80"/>
    </row>
    <row r="21" spans="1:13" ht="17.25" customHeight="1" x14ac:dyDescent="0.35">
      <c r="A21" s="28" t="s">
        <v>341</v>
      </c>
      <c r="B21" s="77" t="s">
        <v>133</v>
      </c>
      <c r="C21" s="77"/>
      <c r="D21" s="77"/>
      <c r="E21" s="77"/>
      <c r="F21" s="77"/>
      <c r="G21" s="77"/>
      <c r="H21" s="77"/>
      <c r="I21" s="77"/>
      <c r="J21" s="77"/>
      <c r="K21" s="77"/>
      <c r="L21" s="77"/>
      <c r="M21" s="77"/>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5"/>
      <c r="B28" s="8"/>
      <c r="C28" s="8"/>
      <c r="D28" s="8"/>
      <c r="E28" s="8"/>
      <c r="F28" s="8"/>
      <c r="G28" s="8"/>
      <c r="H28" s="8"/>
      <c r="I28" s="8"/>
      <c r="J28" s="8"/>
      <c r="K28" s="8"/>
      <c r="L28" s="8"/>
      <c r="M28" s="8"/>
    </row>
    <row r="29" spans="1:13" ht="17.25" customHeight="1" x14ac:dyDescent="0.35">
      <c r="A29" s="25"/>
      <c r="B29" s="8"/>
      <c r="C29" s="8"/>
      <c r="D29" s="8"/>
      <c r="E29" s="8"/>
      <c r="F29" s="8"/>
      <c r="G29" s="8"/>
      <c r="H29" s="8"/>
      <c r="I29" s="8"/>
      <c r="J29" s="8"/>
      <c r="K29" s="8"/>
      <c r="L29" s="8"/>
      <c r="M29" s="8"/>
    </row>
    <row r="30" spans="1:13" ht="17.25" customHeight="1" x14ac:dyDescent="0.35">
      <c r="A30" s="25"/>
      <c r="B30" s="8"/>
      <c r="C30" s="8"/>
      <c r="D30" s="8"/>
      <c r="E30" s="8"/>
      <c r="F30" s="8"/>
      <c r="G30" s="8"/>
      <c r="H30" s="8"/>
      <c r="I30" s="8"/>
      <c r="J30" s="8"/>
      <c r="K30" s="8"/>
      <c r="L30" s="8"/>
      <c r="M30" s="8"/>
    </row>
    <row r="31" spans="1:13" ht="17.25" customHeight="1" x14ac:dyDescent="0.35">
      <c r="A31" s="25"/>
      <c r="B31" s="8"/>
      <c r="C31" s="8"/>
      <c r="D31" s="8"/>
      <c r="E31" s="8"/>
      <c r="F31" s="8"/>
      <c r="G31" s="8"/>
      <c r="H31" s="8"/>
      <c r="I31" s="8"/>
      <c r="J31" s="8"/>
      <c r="K31" s="8"/>
      <c r="L31" s="8"/>
      <c r="M31" s="8"/>
    </row>
    <row r="32" spans="1:13" ht="17.25" customHeight="1" x14ac:dyDescent="0.35">
      <c r="A32" s="25"/>
      <c r="B32" s="8"/>
      <c r="C32" s="8"/>
      <c r="D32" s="8"/>
      <c r="E32" s="8"/>
      <c r="F32" s="8"/>
      <c r="G32" s="8"/>
      <c r="H32" s="8"/>
      <c r="I32" s="8"/>
      <c r="J32" s="8"/>
      <c r="K32" s="8"/>
      <c r="L32" s="8"/>
      <c r="M32" s="8"/>
    </row>
    <row r="33" spans="1:13" ht="17.25" customHeight="1" x14ac:dyDescent="0.35">
      <c r="A33" s="25"/>
      <c r="B33" s="8"/>
      <c r="C33" s="8"/>
      <c r="D33" s="8"/>
      <c r="E33" s="8"/>
      <c r="F33" s="8"/>
      <c r="G33" s="8"/>
      <c r="H33" s="8"/>
      <c r="I33" s="8"/>
      <c r="J33" s="8"/>
      <c r="K33" s="8"/>
      <c r="L33" s="8"/>
      <c r="M33" s="8"/>
    </row>
    <row r="34" spans="1:13" ht="17.25" customHeight="1" x14ac:dyDescent="0.35">
      <c r="A34" s="25"/>
      <c r="B34" s="8"/>
      <c r="C34" s="8"/>
      <c r="D34" s="8"/>
      <c r="E34" s="8"/>
      <c r="F34" s="8"/>
      <c r="G34" s="8"/>
      <c r="H34" s="8"/>
      <c r="I34" s="8"/>
      <c r="J34" s="8"/>
      <c r="K34" s="8"/>
      <c r="L34" s="8"/>
      <c r="M34" s="8"/>
    </row>
    <row r="35" spans="1:13" ht="17.25" customHeight="1" x14ac:dyDescent="0.35">
      <c r="A35" s="25"/>
      <c r="B35" s="8"/>
      <c r="C35" s="8"/>
      <c r="D35" s="8"/>
      <c r="E35" s="8"/>
      <c r="F35" s="8"/>
      <c r="G35" s="8"/>
      <c r="H35" s="8"/>
      <c r="I35" s="8"/>
      <c r="J35" s="8"/>
      <c r="K35" s="8"/>
      <c r="L35" s="8"/>
      <c r="M35" s="8"/>
    </row>
    <row r="36" spans="1:13" ht="17.25" customHeight="1" x14ac:dyDescent="0.35">
      <c r="A36" s="25"/>
      <c r="B36" s="8"/>
      <c r="C36" s="8"/>
      <c r="D36" s="8"/>
      <c r="E36" s="8"/>
      <c r="F36" s="8"/>
      <c r="G36" s="8"/>
      <c r="H36" s="8"/>
      <c r="I36" s="8"/>
      <c r="J36" s="8"/>
      <c r="K36" s="8"/>
      <c r="L36" s="8"/>
      <c r="M36" s="8"/>
    </row>
    <row r="37" spans="1:13" ht="17.25" customHeight="1" x14ac:dyDescent="0.35">
      <c r="A37" s="25"/>
      <c r="B37" s="8"/>
      <c r="C37" s="8"/>
      <c r="D37" s="8"/>
      <c r="E37" s="8"/>
      <c r="F37" s="8"/>
      <c r="G37" s="8"/>
      <c r="H37" s="8"/>
      <c r="I37" s="8"/>
      <c r="J37" s="8"/>
      <c r="K37" s="8"/>
      <c r="L37" s="8"/>
      <c r="M37" s="8"/>
    </row>
    <row r="38" spans="1:13" ht="17.25" customHeight="1" x14ac:dyDescent="0.35">
      <c r="A38" s="25"/>
      <c r="B38" s="8"/>
      <c r="C38" s="8"/>
      <c r="D38" s="8"/>
      <c r="E38" s="8"/>
      <c r="F38" s="8"/>
      <c r="G38" s="8"/>
      <c r="H38" s="8"/>
      <c r="I38" s="8"/>
      <c r="J38" s="8"/>
      <c r="K38" s="8"/>
      <c r="L38" s="8"/>
      <c r="M38" s="8"/>
    </row>
    <row r="39" spans="1:13" ht="17.25" customHeight="1" x14ac:dyDescent="0.35">
      <c r="A39" s="29" t="s">
        <v>97</v>
      </c>
      <c r="B39" s="8"/>
      <c r="C39" s="8"/>
      <c r="D39" s="8"/>
      <c r="E39" s="8"/>
      <c r="F39" s="8"/>
      <c r="G39" s="8"/>
      <c r="H39" s="8"/>
      <c r="I39" s="8"/>
      <c r="J39" s="8"/>
      <c r="K39" s="8"/>
      <c r="L39" s="8"/>
      <c r="M39" s="8"/>
    </row>
    <row r="40" spans="1:13" ht="156.75" customHeight="1" x14ac:dyDescent="0.35">
      <c r="A40" s="5" t="s">
        <v>252</v>
      </c>
      <c r="B40" s="74" t="s">
        <v>359</v>
      </c>
      <c r="C40" s="74"/>
      <c r="D40" s="74"/>
      <c r="E40" s="74"/>
      <c r="F40" s="74"/>
      <c r="G40" s="74"/>
      <c r="H40" s="74"/>
      <c r="I40" s="74"/>
      <c r="J40" s="74"/>
      <c r="K40" s="74"/>
      <c r="L40" s="74"/>
      <c r="M40" s="74"/>
    </row>
    <row r="41" spans="1:13" ht="41.25" customHeight="1" x14ac:dyDescent="0.35">
      <c r="A41" s="28" t="s">
        <v>253</v>
      </c>
      <c r="B41" s="74" t="s">
        <v>360</v>
      </c>
      <c r="C41" s="74"/>
      <c r="D41" s="74"/>
      <c r="E41" s="74"/>
      <c r="F41" s="74"/>
      <c r="G41" s="74"/>
      <c r="H41" s="74"/>
      <c r="I41" s="74"/>
      <c r="J41" s="74"/>
      <c r="K41" s="74"/>
      <c r="L41" s="74"/>
      <c r="M41" s="74"/>
    </row>
    <row r="42" spans="1:13" ht="40.5" customHeight="1" x14ac:dyDescent="0.35">
      <c r="A42" s="5" t="s">
        <v>254</v>
      </c>
      <c r="B42" s="74" t="s">
        <v>361</v>
      </c>
      <c r="C42" s="75"/>
      <c r="D42" s="75"/>
      <c r="E42" s="75"/>
      <c r="F42" s="75"/>
      <c r="G42" s="75"/>
      <c r="H42" s="75"/>
      <c r="I42" s="75"/>
      <c r="J42" s="75"/>
      <c r="K42" s="75"/>
      <c r="L42" s="75"/>
      <c r="M42" s="75"/>
    </row>
    <row r="43" spans="1:13" ht="53.25" customHeight="1" x14ac:dyDescent="0.35">
      <c r="A43" s="28" t="s">
        <v>255</v>
      </c>
      <c r="B43" s="74" t="s">
        <v>362</v>
      </c>
      <c r="C43" s="74"/>
      <c r="D43" s="74"/>
      <c r="E43" s="74"/>
      <c r="F43" s="74"/>
      <c r="G43" s="74"/>
      <c r="H43" s="74"/>
      <c r="I43" s="74"/>
      <c r="J43" s="74"/>
      <c r="K43" s="74"/>
      <c r="L43" s="74"/>
      <c r="M43" s="74"/>
    </row>
    <row r="44" spans="1:13" ht="16.5" customHeight="1" x14ac:dyDescent="0.35">
      <c r="A44" s="5" t="s">
        <v>256</v>
      </c>
      <c r="B44" s="74" t="s">
        <v>257</v>
      </c>
      <c r="C44" s="74"/>
      <c r="D44" s="74"/>
      <c r="E44" s="74"/>
      <c r="F44" s="74"/>
      <c r="G44" s="74"/>
      <c r="H44" s="74"/>
      <c r="I44" s="74"/>
      <c r="J44" s="74"/>
      <c r="K44" s="74"/>
      <c r="L44" s="74"/>
      <c r="M44" s="74"/>
    </row>
    <row r="45" spans="1:13" ht="25.5" customHeight="1" x14ac:dyDescent="0.35">
      <c r="A45" s="5"/>
      <c r="B45" s="74" t="s">
        <v>258</v>
      </c>
      <c r="C45" s="74"/>
      <c r="D45" s="74"/>
      <c r="E45" s="74"/>
      <c r="F45" s="74"/>
      <c r="G45" s="74"/>
      <c r="H45" s="74"/>
      <c r="I45" s="74"/>
      <c r="J45" s="74"/>
      <c r="K45" s="74"/>
      <c r="L45" s="74"/>
      <c r="M45" s="74"/>
    </row>
    <row r="46" spans="1:13" x14ac:dyDescent="0.35">
      <c r="B46" s="21"/>
    </row>
    <row r="47" spans="1:13" ht="18.5" x14ac:dyDescent="0.35">
      <c r="A47" s="29" t="s">
        <v>102</v>
      </c>
      <c r="B47" s="21"/>
    </row>
    <row r="48" spans="1:13" x14ac:dyDescent="0.35">
      <c r="A48" s="4" t="s">
        <v>259</v>
      </c>
      <c r="B48" s="73" t="s">
        <v>104</v>
      </c>
      <c r="C48" s="76"/>
      <c r="D48" s="76"/>
      <c r="E48" s="76"/>
      <c r="F48" s="76"/>
      <c r="G48" s="76"/>
      <c r="H48" s="76"/>
      <c r="I48" s="76"/>
      <c r="J48" s="76"/>
      <c r="K48" s="76"/>
      <c r="L48" s="76"/>
      <c r="M48" s="76"/>
    </row>
    <row r="49" spans="1:13" x14ac:dyDescent="0.35">
      <c r="B49" s="21"/>
    </row>
    <row r="50" spans="1:13" ht="18.5" x14ac:dyDescent="0.35">
      <c r="A50" s="29" t="s">
        <v>106</v>
      </c>
      <c r="B50" s="21"/>
    </row>
    <row r="51" spans="1:13" x14ac:dyDescent="0.35">
      <c r="A51" s="4" t="s">
        <v>260</v>
      </c>
      <c r="B51" s="72" t="s">
        <v>261</v>
      </c>
      <c r="C51" s="72"/>
      <c r="D51" s="72"/>
      <c r="E51" s="72"/>
      <c r="F51" s="72"/>
      <c r="G51" s="72"/>
      <c r="H51" s="72"/>
      <c r="I51" s="72"/>
      <c r="J51" s="72"/>
      <c r="K51" s="72"/>
      <c r="L51" s="72"/>
      <c r="M51" s="72"/>
    </row>
    <row r="52" spans="1:13" x14ac:dyDescent="0.35">
      <c r="A52" s="32" t="s">
        <v>262</v>
      </c>
      <c r="B52" s="72" t="s">
        <v>261</v>
      </c>
      <c r="C52" s="72"/>
      <c r="D52" s="72"/>
      <c r="E52" s="72"/>
      <c r="F52" s="72"/>
      <c r="G52" s="72"/>
      <c r="H52" s="72"/>
      <c r="I52" s="72"/>
      <c r="J52" s="72"/>
      <c r="K52" s="72"/>
      <c r="L52" s="72"/>
      <c r="M52" s="72"/>
    </row>
    <row r="53" spans="1:13" x14ac:dyDescent="0.35">
      <c r="A53" s="32"/>
      <c r="B53" s="72" t="s">
        <v>263</v>
      </c>
      <c r="C53" s="72"/>
      <c r="D53" s="72"/>
      <c r="E53" s="72"/>
      <c r="F53" s="72"/>
      <c r="G53" s="72"/>
      <c r="H53" s="72"/>
      <c r="I53" s="72"/>
      <c r="J53" s="72"/>
      <c r="K53" s="72"/>
      <c r="L53" s="72"/>
      <c r="M53" s="72"/>
    </row>
    <row r="54" spans="1:13" ht="75" customHeight="1" x14ac:dyDescent="0.35">
      <c r="A54" s="4" t="s">
        <v>255</v>
      </c>
      <c r="B54" s="75" t="s">
        <v>381</v>
      </c>
      <c r="C54" s="75"/>
      <c r="D54" s="75"/>
      <c r="E54" s="75"/>
      <c r="F54" s="75"/>
      <c r="G54" s="75"/>
      <c r="H54" s="75"/>
      <c r="I54" s="75"/>
      <c r="J54" s="75"/>
      <c r="K54" s="75"/>
      <c r="L54" s="75"/>
      <c r="M54" s="75"/>
    </row>
    <row r="55" spans="1:13" x14ac:dyDescent="0.35">
      <c r="A55" s="32" t="s">
        <v>256</v>
      </c>
      <c r="B55" s="72" t="s">
        <v>264</v>
      </c>
      <c r="C55" s="72"/>
      <c r="D55" s="72"/>
      <c r="E55" s="72"/>
      <c r="F55" s="72"/>
      <c r="G55" s="72"/>
      <c r="H55" s="72"/>
      <c r="I55" s="72"/>
      <c r="J55" s="72"/>
      <c r="K55" s="72"/>
      <c r="L55" s="72"/>
      <c r="M55" s="72"/>
    </row>
    <row r="56" spans="1:13" x14ac:dyDescent="0.35">
      <c r="A56" s="32"/>
      <c r="B56" s="72" t="s">
        <v>265</v>
      </c>
      <c r="C56" s="72"/>
      <c r="D56" s="72"/>
      <c r="E56" s="72"/>
      <c r="F56" s="72"/>
      <c r="G56" s="72"/>
      <c r="H56" s="72"/>
      <c r="I56" s="72"/>
      <c r="J56" s="72"/>
      <c r="K56" s="72"/>
      <c r="L56" s="72"/>
      <c r="M56" s="72"/>
    </row>
    <row r="57" spans="1:13" x14ac:dyDescent="0.35">
      <c r="A57" s="3"/>
    </row>
    <row r="58" spans="1:13" ht="18.5" x14ac:dyDescent="0.35">
      <c r="A58" s="29" t="s">
        <v>108</v>
      </c>
    </row>
    <row r="59" spans="1:13" ht="27" customHeight="1" x14ac:dyDescent="0.35">
      <c r="A59" s="22" t="s">
        <v>252</v>
      </c>
      <c r="B59" s="74" t="s">
        <v>267</v>
      </c>
      <c r="C59" s="74"/>
      <c r="D59" s="74"/>
      <c r="E59" s="74"/>
      <c r="F59" s="74"/>
      <c r="G59" s="74"/>
      <c r="H59" s="74"/>
      <c r="I59" s="74"/>
      <c r="J59" s="74"/>
      <c r="K59" s="74"/>
      <c r="L59" s="74"/>
      <c r="M59" s="74"/>
    </row>
    <row r="60" spans="1:13" ht="41.25" customHeight="1" x14ac:dyDescent="0.35">
      <c r="A60" s="1"/>
      <c r="B60" s="74" t="s">
        <v>266</v>
      </c>
      <c r="C60" s="74"/>
      <c r="D60" s="74"/>
      <c r="E60" s="74"/>
      <c r="F60" s="74"/>
      <c r="G60" s="74"/>
      <c r="H60" s="74"/>
      <c r="I60" s="74"/>
      <c r="J60" s="74"/>
      <c r="K60" s="74"/>
      <c r="L60" s="74"/>
      <c r="M60" s="74"/>
    </row>
    <row r="61" spans="1:13" ht="29.25" customHeight="1" x14ac:dyDescent="0.35">
      <c r="A61" s="30" t="s">
        <v>262</v>
      </c>
      <c r="B61" s="74" t="s">
        <v>267</v>
      </c>
      <c r="C61" s="74"/>
      <c r="D61" s="74"/>
      <c r="E61" s="74"/>
      <c r="F61" s="74"/>
      <c r="G61" s="74"/>
      <c r="H61" s="74"/>
      <c r="I61" s="74"/>
      <c r="J61" s="74"/>
      <c r="K61" s="74"/>
      <c r="L61" s="74"/>
      <c r="M61" s="74"/>
    </row>
    <row r="62" spans="1:13" ht="15" customHeight="1" x14ac:dyDescent="0.35">
      <c r="A62" s="32"/>
      <c r="B62" s="74" t="s">
        <v>217</v>
      </c>
      <c r="C62" s="75"/>
      <c r="D62" s="75"/>
      <c r="E62" s="75"/>
      <c r="F62" s="75"/>
      <c r="G62" s="75"/>
      <c r="H62" s="75"/>
      <c r="I62" s="75"/>
      <c r="J62" s="75"/>
      <c r="K62" s="75"/>
      <c r="L62" s="75"/>
      <c r="M62" s="75"/>
    </row>
    <row r="63" spans="1:13" ht="40.5" customHeight="1" x14ac:dyDescent="0.35">
      <c r="A63" s="22" t="s">
        <v>255</v>
      </c>
      <c r="B63" s="74" t="s">
        <v>268</v>
      </c>
      <c r="C63" s="74"/>
      <c r="D63" s="74"/>
      <c r="E63" s="74"/>
      <c r="F63" s="74"/>
      <c r="G63" s="74"/>
      <c r="H63" s="74"/>
      <c r="I63" s="74"/>
      <c r="J63" s="74"/>
      <c r="K63" s="74"/>
      <c r="L63" s="74"/>
      <c r="M63" s="74"/>
    </row>
    <row r="64" spans="1:13" ht="51.75" customHeight="1" x14ac:dyDescent="0.35">
      <c r="A64" s="30" t="s">
        <v>256</v>
      </c>
      <c r="B64" s="74" t="s">
        <v>269</v>
      </c>
      <c r="C64" s="74"/>
      <c r="D64" s="74"/>
      <c r="E64" s="74"/>
      <c r="F64" s="74"/>
      <c r="G64" s="74"/>
      <c r="H64" s="74"/>
      <c r="I64" s="74"/>
      <c r="J64" s="74"/>
      <c r="K64" s="74"/>
      <c r="L64" s="74"/>
      <c r="M64" s="74"/>
    </row>
    <row r="65" spans="1:13" ht="15" customHeight="1" x14ac:dyDescent="0.35">
      <c r="B65" s="7"/>
      <c r="C65" s="7"/>
      <c r="D65" s="7"/>
      <c r="E65" s="7"/>
      <c r="F65" s="7"/>
      <c r="G65" s="7"/>
      <c r="H65" s="7"/>
      <c r="I65" s="7"/>
      <c r="J65" s="7"/>
      <c r="K65" s="7"/>
      <c r="L65" s="7"/>
      <c r="M65" s="7"/>
    </row>
    <row r="66" spans="1:13" ht="17.25" customHeight="1" x14ac:dyDescent="0.35">
      <c r="A66" s="29" t="s">
        <v>109</v>
      </c>
      <c r="B66" s="7"/>
      <c r="C66" s="7"/>
      <c r="D66" s="7"/>
      <c r="E66" s="7"/>
      <c r="F66" s="7"/>
      <c r="G66" s="7"/>
      <c r="H66" s="7"/>
      <c r="I66" s="7"/>
      <c r="J66" s="7"/>
      <c r="K66" s="7"/>
      <c r="L66" s="7"/>
      <c r="M66" s="7"/>
    </row>
    <row r="67" spans="1:13" ht="15" customHeight="1" x14ac:dyDescent="0.35">
      <c r="A67" s="22" t="s">
        <v>252</v>
      </c>
      <c r="B67" s="73" t="s">
        <v>270</v>
      </c>
      <c r="C67" s="73"/>
      <c r="D67" s="73"/>
      <c r="E67" s="73"/>
      <c r="F67" s="73"/>
      <c r="G67" s="73"/>
      <c r="H67" s="73"/>
      <c r="I67" s="73"/>
      <c r="J67" s="73"/>
      <c r="K67" s="73"/>
      <c r="L67" s="73"/>
      <c r="M67" s="73"/>
    </row>
    <row r="68" spans="1:13" ht="15" customHeight="1" x14ac:dyDescent="0.35">
      <c r="A68" s="30" t="s">
        <v>262</v>
      </c>
      <c r="B68" s="73" t="s">
        <v>271</v>
      </c>
      <c r="C68" s="73"/>
      <c r="D68" s="73"/>
      <c r="E68" s="73"/>
      <c r="F68" s="73"/>
      <c r="G68" s="73"/>
      <c r="H68" s="73"/>
      <c r="I68" s="73"/>
      <c r="J68" s="73"/>
      <c r="K68" s="73"/>
      <c r="L68" s="73"/>
      <c r="M68" s="73"/>
    </row>
    <row r="69" spans="1:13" ht="15" customHeight="1" x14ac:dyDescent="0.35">
      <c r="A69" s="30"/>
      <c r="B69" s="73" t="s">
        <v>383</v>
      </c>
      <c r="C69" s="73"/>
      <c r="D69" s="73"/>
      <c r="E69" s="73"/>
      <c r="F69" s="73"/>
      <c r="G69" s="73"/>
      <c r="H69" s="73"/>
      <c r="I69" s="73"/>
      <c r="J69" s="73"/>
      <c r="K69" s="73"/>
      <c r="L69" s="73"/>
      <c r="M69" s="73"/>
    </row>
    <row r="70" spans="1:13" ht="15" customHeight="1" x14ac:dyDescent="0.35">
      <c r="A70" s="31"/>
      <c r="B70" s="73" t="s">
        <v>272</v>
      </c>
      <c r="C70" s="73"/>
      <c r="D70" s="73"/>
      <c r="E70" s="73"/>
      <c r="F70" s="73"/>
      <c r="G70" s="73"/>
      <c r="H70" s="73"/>
      <c r="I70" s="73"/>
      <c r="J70" s="73"/>
      <c r="K70" s="73"/>
      <c r="L70" s="73"/>
      <c r="M70" s="73"/>
    </row>
    <row r="71" spans="1:13" ht="15.75" customHeight="1" x14ac:dyDescent="0.35">
      <c r="A71" s="22" t="s">
        <v>255</v>
      </c>
      <c r="B71" s="73" t="s">
        <v>273</v>
      </c>
      <c r="C71" s="73"/>
      <c r="D71" s="73"/>
      <c r="E71" s="73"/>
      <c r="F71" s="73"/>
      <c r="G71" s="73"/>
      <c r="H71" s="73"/>
      <c r="I71" s="73"/>
      <c r="J71" s="73"/>
      <c r="K71" s="73"/>
      <c r="L71" s="73"/>
      <c r="M71" s="73"/>
    </row>
    <row r="72" spans="1:13" ht="27" customHeight="1" x14ac:dyDescent="0.35">
      <c r="A72" s="1"/>
      <c r="B72" s="73" t="s">
        <v>274</v>
      </c>
      <c r="C72" s="73"/>
      <c r="D72" s="73"/>
      <c r="E72" s="73"/>
      <c r="F72" s="73"/>
      <c r="G72" s="73"/>
      <c r="H72" s="73"/>
      <c r="I72" s="73"/>
      <c r="J72" s="73"/>
      <c r="K72" s="73"/>
      <c r="L72" s="73"/>
      <c r="M72" s="73"/>
    </row>
    <row r="73" spans="1:13" ht="15.75" customHeight="1" x14ac:dyDescent="0.35">
      <c r="A73" s="32" t="s">
        <v>256</v>
      </c>
      <c r="B73" s="73" t="s">
        <v>276</v>
      </c>
      <c r="C73" s="73"/>
      <c r="D73" s="73"/>
      <c r="E73" s="73"/>
      <c r="F73" s="73"/>
      <c r="G73" s="73"/>
      <c r="H73" s="73"/>
      <c r="I73" s="73"/>
      <c r="J73" s="73"/>
      <c r="K73" s="73"/>
      <c r="L73" s="73"/>
      <c r="M73" s="73"/>
    </row>
    <row r="74" spans="1:13" ht="14.25" customHeight="1" x14ac:dyDescent="0.35">
      <c r="A74" s="32"/>
      <c r="B74" s="73" t="s">
        <v>275</v>
      </c>
      <c r="C74" s="73"/>
      <c r="D74" s="73"/>
      <c r="E74" s="73"/>
      <c r="F74" s="73"/>
      <c r="G74" s="73"/>
      <c r="H74" s="73"/>
      <c r="I74" s="73"/>
      <c r="J74" s="73"/>
      <c r="K74" s="73"/>
      <c r="L74" s="73"/>
      <c r="M74" s="73"/>
    </row>
    <row r="75" spans="1:13" ht="15" customHeight="1" x14ac:dyDescent="0.35">
      <c r="B75" s="7"/>
      <c r="C75" s="7"/>
      <c r="D75" s="7"/>
      <c r="E75" s="7"/>
      <c r="F75" s="7"/>
      <c r="G75" s="7"/>
      <c r="H75" s="7"/>
      <c r="I75" s="7"/>
      <c r="J75" s="7"/>
      <c r="K75" s="7"/>
      <c r="L75" s="7"/>
      <c r="M75" s="7"/>
    </row>
    <row r="76" spans="1:13" ht="18.5" x14ac:dyDescent="0.35">
      <c r="A76" s="29" t="s">
        <v>118</v>
      </c>
    </row>
    <row r="77" spans="1:13" ht="44.25" customHeight="1" x14ac:dyDescent="0.35">
      <c r="A77" s="22" t="s">
        <v>8</v>
      </c>
      <c r="B77" s="76" t="s">
        <v>119</v>
      </c>
      <c r="C77" s="76"/>
      <c r="D77" s="76"/>
      <c r="E77" s="76"/>
      <c r="F77" s="76"/>
      <c r="G77" s="76"/>
      <c r="H77" s="76"/>
      <c r="I77" s="76"/>
      <c r="J77" s="76"/>
      <c r="K77" s="76"/>
      <c r="L77" s="76"/>
      <c r="M77" s="76"/>
    </row>
    <row r="78" spans="1:13" ht="15.75" customHeight="1" x14ac:dyDescent="0.35">
      <c r="A78" s="22" t="s">
        <v>9</v>
      </c>
      <c r="B78" s="76" t="s">
        <v>51</v>
      </c>
      <c r="C78" s="76"/>
      <c r="D78" s="76"/>
      <c r="E78" s="76"/>
      <c r="F78" s="76"/>
      <c r="G78" s="76"/>
      <c r="H78" s="76"/>
      <c r="I78" s="76"/>
      <c r="J78" s="76"/>
      <c r="K78" s="76"/>
      <c r="L78" s="76"/>
      <c r="M78" s="76"/>
    </row>
  </sheetData>
  <mergeCells count="35">
    <mergeCell ref="B21:M21"/>
    <mergeCell ref="B1:M1"/>
    <mergeCell ref="B2:M2"/>
    <mergeCell ref="B3:M3"/>
    <mergeCell ref="B5:M5"/>
    <mergeCell ref="B20:M20"/>
    <mergeCell ref="B52:M52"/>
    <mergeCell ref="B51:M51"/>
    <mergeCell ref="B53:M53"/>
    <mergeCell ref="B54:M54"/>
    <mergeCell ref="B40:M40"/>
    <mergeCell ref="B41:M41"/>
    <mergeCell ref="B42:M42"/>
    <mergeCell ref="B43:M43"/>
    <mergeCell ref="B44:M44"/>
    <mergeCell ref="B48:M48"/>
    <mergeCell ref="B45:M45"/>
    <mergeCell ref="B73:M73"/>
    <mergeCell ref="B74:M74"/>
    <mergeCell ref="B77:M77"/>
    <mergeCell ref="B78:M78"/>
    <mergeCell ref="B64:M64"/>
    <mergeCell ref="B67:M67"/>
    <mergeCell ref="B68:M68"/>
    <mergeCell ref="B70:M70"/>
    <mergeCell ref="B69:M69"/>
    <mergeCell ref="B55:M55"/>
    <mergeCell ref="B56:M56"/>
    <mergeCell ref="B71:M71"/>
    <mergeCell ref="B72:M72"/>
    <mergeCell ref="B59:M59"/>
    <mergeCell ref="B60:M60"/>
    <mergeCell ref="B61:M61"/>
    <mergeCell ref="B62:M62"/>
    <mergeCell ref="B63:M63"/>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Y45"/>
  <sheetViews>
    <sheetView workbookViewId="0"/>
  </sheetViews>
  <sheetFormatPr defaultRowHeight="14.5" x14ac:dyDescent="0.35"/>
  <cols>
    <col min="1" max="1" width="33.1796875" customWidth="1"/>
    <col min="2" max="13" width="10" customWidth="1"/>
  </cols>
  <sheetData>
    <row r="1" spans="1:25" ht="17.25" customHeight="1" x14ac:dyDescent="0.45">
      <c r="A1" s="6" t="s">
        <v>210</v>
      </c>
      <c r="B1" s="78" t="s">
        <v>207</v>
      </c>
      <c r="C1" s="79"/>
      <c r="D1" s="79"/>
      <c r="E1" s="79"/>
      <c r="F1" s="79"/>
      <c r="G1" s="79"/>
      <c r="H1" s="79"/>
      <c r="I1" s="79"/>
      <c r="J1" s="79"/>
      <c r="K1" s="79"/>
      <c r="L1" s="79"/>
      <c r="M1" s="79"/>
    </row>
    <row r="2" spans="1:25" ht="17.25" customHeight="1" x14ac:dyDescent="0.45">
      <c r="A2" s="6" t="s">
        <v>211</v>
      </c>
      <c r="B2" s="78" t="s">
        <v>208</v>
      </c>
      <c r="C2" s="76"/>
      <c r="D2" s="76"/>
      <c r="E2" s="76"/>
      <c r="F2" s="76"/>
      <c r="G2" s="76"/>
      <c r="H2" s="76"/>
      <c r="I2" s="76"/>
      <c r="J2" s="76"/>
      <c r="K2" s="76"/>
      <c r="L2" s="76"/>
      <c r="M2" s="76"/>
    </row>
    <row r="3" spans="1:25" ht="17.25" customHeight="1" x14ac:dyDescent="0.45">
      <c r="A3" s="25"/>
      <c r="B3" s="26"/>
      <c r="C3" s="20"/>
      <c r="D3" s="20"/>
      <c r="E3" s="20"/>
      <c r="F3" s="20"/>
      <c r="G3" s="20"/>
      <c r="H3" s="20"/>
      <c r="I3" s="20"/>
      <c r="J3" s="20"/>
      <c r="K3" s="20"/>
      <c r="L3" s="20"/>
      <c r="M3" s="20"/>
    </row>
    <row r="4" spans="1:25" ht="17.25" customHeight="1" x14ac:dyDescent="0.45">
      <c r="A4" s="29" t="s">
        <v>7</v>
      </c>
      <c r="B4" s="26"/>
      <c r="C4" s="20"/>
      <c r="D4" s="20"/>
      <c r="E4" s="20"/>
      <c r="F4" s="20"/>
      <c r="G4" s="20"/>
      <c r="H4" s="20"/>
      <c r="I4" s="20"/>
      <c r="J4" s="20"/>
      <c r="K4" s="20"/>
      <c r="L4" s="20"/>
      <c r="M4" s="20"/>
    </row>
    <row r="5" spans="1:25" ht="17.25" customHeight="1" x14ac:dyDescent="0.35">
      <c r="B5" s="33" t="s">
        <v>72</v>
      </c>
      <c r="C5" s="33" t="s">
        <v>85</v>
      </c>
      <c r="D5" s="33" t="s">
        <v>86</v>
      </c>
      <c r="E5" s="33" t="s">
        <v>87</v>
      </c>
      <c r="F5" s="33" t="s">
        <v>72</v>
      </c>
      <c r="G5" s="33" t="s">
        <v>85</v>
      </c>
      <c r="H5" s="33" t="s">
        <v>86</v>
      </c>
      <c r="I5" s="33" t="s">
        <v>87</v>
      </c>
      <c r="J5" s="33" t="s">
        <v>72</v>
      </c>
      <c r="K5" s="33" t="s">
        <v>85</v>
      </c>
      <c r="L5" s="33" t="s">
        <v>86</v>
      </c>
      <c r="M5" s="33" t="s">
        <v>87</v>
      </c>
      <c r="N5" s="33" t="s">
        <v>72</v>
      </c>
      <c r="O5" s="33" t="s">
        <v>85</v>
      </c>
      <c r="P5" s="33" t="s">
        <v>86</v>
      </c>
      <c r="Q5" s="33" t="s">
        <v>87</v>
      </c>
      <c r="R5" s="33" t="s">
        <v>72</v>
      </c>
      <c r="S5" s="33" t="s">
        <v>85</v>
      </c>
      <c r="T5" s="33" t="s">
        <v>86</v>
      </c>
      <c r="U5" s="33" t="s">
        <v>87</v>
      </c>
      <c r="V5" s="33" t="s">
        <v>72</v>
      </c>
      <c r="W5" s="33" t="s">
        <v>85</v>
      </c>
      <c r="X5" s="33" t="s">
        <v>86</v>
      </c>
      <c r="Y5" s="33" t="s">
        <v>87</v>
      </c>
    </row>
    <row r="6" spans="1:25" ht="17.25" customHeight="1" x14ac:dyDescent="0.35">
      <c r="B6" s="33" t="s">
        <v>77</v>
      </c>
      <c r="C6" s="33" t="s">
        <v>78</v>
      </c>
      <c r="D6" s="33" t="s">
        <v>79</v>
      </c>
      <c r="E6" s="33" t="s">
        <v>80</v>
      </c>
      <c r="F6" s="33" t="s">
        <v>73</v>
      </c>
      <c r="G6" s="33" t="s">
        <v>74</v>
      </c>
      <c r="H6" s="33" t="s">
        <v>75</v>
      </c>
      <c r="I6" s="33" t="s">
        <v>76</v>
      </c>
      <c r="J6" s="33" t="s">
        <v>81</v>
      </c>
      <c r="K6" s="33" t="s">
        <v>82</v>
      </c>
      <c r="L6" s="33" t="s">
        <v>83</v>
      </c>
      <c r="M6" s="33" t="s">
        <v>84</v>
      </c>
      <c r="N6" s="33" t="s">
        <v>88</v>
      </c>
      <c r="O6" s="33" t="s">
        <v>89</v>
      </c>
      <c r="P6" s="33" t="s">
        <v>120</v>
      </c>
      <c r="Q6" s="33" t="s">
        <v>121</v>
      </c>
      <c r="R6" s="33" t="s">
        <v>122</v>
      </c>
      <c r="S6" s="33" t="s">
        <v>123</v>
      </c>
      <c r="T6" s="33" t="s">
        <v>124</v>
      </c>
      <c r="U6" s="33" t="s">
        <v>125</v>
      </c>
      <c r="V6" s="33" t="s">
        <v>126</v>
      </c>
      <c r="W6" s="33" t="s">
        <v>127</v>
      </c>
      <c r="X6" s="33" t="s">
        <v>128</v>
      </c>
      <c r="Y6" s="33" t="s">
        <v>129</v>
      </c>
    </row>
    <row r="7" spans="1:25" ht="30.75" customHeight="1" x14ac:dyDescent="0.35">
      <c r="A7" s="5" t="s">
        <v>344</v>
      </c>
      <c r="B7" s="8">
        <v>13</v>
      </c>
      <c r="C7" s="8">
        <v>8</v>
      </c>
      <c r="D7" s="8">
        <v>7</v>
      </c>
      <c r="E7" s="8">
        <v>14</v>
      </c>
      <c r="F7" s="8">
        <v>15</v>
      </c>
      <c r="G7" s="8">
        <v>6</v>
      </c>
      <c r="H7" s="8">
        <v>5</v>
      </c>
      <c r="I7" s="8">
        <v>12</v>
      </c>
      <c r="J7" s="8">
        <v>11</v>
      </c>
      <c r="K7" s="8">
        <v>16</v>
      </c>
      <c r="L7" s="8">
        <v>14</v>
      </c>
      <c r="M7" s="8">
        <v>17</v>
      </c>
      <c r="N7" s="8">
        <v>12</v>
      </c>
      <c r="O7" s="8">
        <v>9</v>
      </c>
      <c r="P7" s="8">
        <v>11</v>
      </c>
      <c r="Q7" s="8">
        <v>7</v>
      </c>
      <c r="R7" s="8">
        <v>8</v>
      </c>
      <c r="S7" s="8">
        <v>5</v>
      </c>
      <c r="T7" s="8">
        <v>9</v>
      </c>
      <c r="U7" s="8">
        <v>12</v>
      </c>
    </row>
    <row r="8" spans="1:25" ht="31.5" customHeight="1" x14ac:dyDescent="0.35">
      <c r="A8" s="28" t="s">
        <v>209</v>
      </c>
      <c r="B8" s="8">
        <v>11</v>
      </c>
      <c r="C8" s="8">
        <v>5</v>
      </c>
      <c r="D8" s="8">
        <v>7</v>
      </c>
      <c r="E8" s="8">
        <v>12</v>
      </c>
      <c r="F8" s="8">
        <v>13</v>
      </c>
      <c r="G8" s="8">
        <v>5</v>
      </c>
      <c r="H8" s="8">
        <v>3</v>
      </c>
      <c r="I8" s="8">
        <v>6</v>
      </c>
      <c r="J8" s="8">
        <v>10</v>
      </c>
      <c r="K8" s="8">
        <v>12</v>
      </c>
      <c r="L8" s="8">
        <v>11</v>
      </c>
      <c r="M8" s="8">
        <v>12</v>
      </c>
      <c r="N8" s="8">
        <v>9</v>
      </c>
      <c r="O8" s="8">
        <v>4</v>
      </c>
      <c r="P8" s="8">
        <v>6</v>
      </c>
      <c r="Q8" s="8">
        <v>5</v>
      </c>
      <c r="R8" s="8">
        <v>4</v>
      </c>
      <c r="S8" s="8">
        <v>5</v>
      </c>
      <c r="T8" s="8">
        <v>6</v>
      </c>
      <c r="U8" s="8">
        <v>7</v>
      </c>
    </row>
    <row r="9" spans="1:25" ht="17.25" customHeight="1" x14ac:dyDescent="0.45">
      <c r="A9" s="23"/>
      <c r="B9" s="24"/>
      <c r="C9" s="20"/>
      <c r="D9" s="20"/>
      <c r="E9" s="20"/>
      <c r="F9" s="20"/>
      <c r="G9" s="20"/>
      <c r="H9" s="20"/>
      <c r="I9" s="20"/>
      <c r="J9" s="20"/>
      <c r="K9" s="20"/>
      <c r="L9" s="20"/>
      <c r="M9" s="20"/>
    </row>
    <row r="10" spans="1:25" ht="17.25" customHeight="1" x14ac:dyDescent="0.35">
      <c r="A10" s="29" t="s">
        <v>96</v>
      </c>
      <c r="B10" s="8"/>
      <c r="C10" s="8"/>
      <c r="D10" s="8"/>
      <c r="E10" s="8"/>
      <c r="F10" s="8"/>
      <c r="G10" s="8"/>
      <c r="H10" s="8"/>
      <c r="I10" s="8"/>
      <c r="J10" s="8"/>
      <c r="K10" s="8"/>
      <c r="L10" s="8"/>
      <c r="M10" s="8"/>
    </row>
    <row r="11" spans="1:25" ht="17.25" customHeight="1" x14ac:dyDescent="0.35">
      <c r="A11" s="28" t="s">
        <v>345</v>
      </c>
      <c r="B11" s="77" t="s">
        <v>133</v>
      </c>
      <c r="C11" s="77"/>
      <c r="D11" s="77"/>
      <c r="E11" s="77"/>
      <c r="F11" s="77"/>
      <c r="G11" s="77"/>
      <c r="H11" s="77"/>
      <c r="I11" s="77"/>
      <c r="J11" s="77"/>
      <c r="K11" s="77"/>
      <c r="L11" s="77"/>
      <c r="M11" s="77"/>
    </row>
    <row r="12" spans="1:25" ht="17.25" customHeight="1" x14ac:dyDescent="0.35">
      <c r="A12" s="25"/>
      <c r="B12" s="8"/>
      <c r="C12" s="8"/>
      <c r="D12" s="8"/>
      <c r="E12" s="8"/>
      <c r="F12" s="8"/>
      <c r="G12" s="8"/>
      <c r="H12" s="8"/>
      <c r="I12" s="8"/>
      <c r="J12" s="8"/>
      <c r="K12" s="8"/>
      <c r="L12" s="8"/>
      <c r="M12" s="8"/>
    </row>
    <row r="13" spans="1:25" ht="17.25" customHeight="1" x14ac:dyDescent="0.35">
      <c r="A13" s="25"/>
      <c r="B13" s="8"/>
      <c r="C13" s="8"/>
      <c r="D13" s="8"/>
      <c r="E13" s="8"/>
      <c r="F13" s="8"/>
      <c r="G13" s="8"/>
      <c r="H13" s="8"/>
      <c r="I13" s="8"/>
      <c r="J13" s="8"/>
      <c r="K13" s="8"/>
      <c r="L13" s="8"/>
      <c r="M13" s="8"/>
    </row>
    <row r="14" spans="1:25" ht="17.25" customHeight="1" x14ac:dyDescent="0.35">
      <c r="A14" s="25"/>
      <c r="B14" s="8"/>
      <c r="C14" s="8"/>
      <c r="D14" s="8"/>
      <c r="E14" s="8"/>
      <c r="F14" s="8"/>
      <c r="G14" s="8"/>
      <c r="H14" s="8"/>
      <c r="I14" s="8"/>
      <c r="J14" s="8"/>
      <c r="K14" s="8"/>
      <c r="L14" s="8"/>
      <c r="M14" s="8"/>
    </row>
    <row r="15" spans="1:25" ht="17.25" customHeight="1" x14ac:dyDescent="0.35">
      <c r="A15" s="25"/>
      <c r="B15" s="8"/>
      <c r="C15" s="8"/>
      <c r="D15" s="8"/>
      <c r="E15" s="8"/>
      <c r="F15" s="8"/>
      <c r="G15" s="8"/>
      <c r="H15" s="8"/>
      <c r="I15" s="8"/>
      <c r="J15" s="8"/>
      <c r="K15" s="8"/>
      <c r="L15" s="8"/>
      <c r="M15" s="8"/>
    </row>
    <row r="16" spans="1:25" ht="17.25" customHeight="1" x14ac:dyDescent="0.35">
      <c r="A16" s="25"/>
      <c r="B16" s="8"/>
      <c r="C16" s="8"/>
      <c r="D16" s="8"/>
      <c r="E16" s="8"/>
      <c r="F16" s="8"/>
      <c r="G16" s="8"/>
      <c r="H16" s="8"/>
      <c r="I16" s="8"/>
      <c r="J16" s="8"/>
      <c r="K16" s="8"/>
      <c r="L16" s="8"/>
      <c r="M16" s="8"/>
    </row>
    <row r="17" spans="1:13" ht="17.25" customHeight="1" x14ac:dyDescent="0.35">
      <c r="A17" s="25"/>
      <c r="B17" s="8"/>
      <c r="C17" s="8"/>
      <c r="D17" s="8"/>
      <c r="E17" s="8"/>
      <c r="F17" s="8"/>
      <c r="G17" s="8"/>
      <c r="H17" s="8"/>
      <c r="I17" s="8"/>
      <c r="J17" s="8"/>
      <c r="K17" s="8"/>
      <c r="L17" s="8"/>
      <c r="M17" s="8"/>
    </row>
    <row r="18" spans="1:13" ht="17.25" customHeight="1" x14ac:dyDescent="0.35">
      <c r="A18" s="25"/>
      <c r="B18" s="8"/>
      <c r="C18" s="8"/>
      <c r="D18" s="8"/>
      <c r="E18" s="8"/>
      <c r="F18" s="8"/>
      <c r="G18" s="8"/>
      <c r="H18" s="8"/>
      <c r="I18" s="8"/>
      <c r="J18" s="8"/>
      <c r="K18" s="8"/>
      <c r="L18" s="8"/>
      <c r="M18" s="8"/>
    </row>
    <row r="19" spans="1:13" ht="17.25" customHeight="1" x14ac:dyDescent="0.35">
      <c r="A19" s="25"/>
      <c r="B19" s="8"/>
      <c r="C19" s="8"/>
      <c r="D19" s="8"/>
      <c r="E19" s="8"/>
      <c r="F19" s="8"/>
      <c r="G19" s="8"/>
      <c r="H19" s="8"/>
      <c r="I19" s="8"/>
      <c r="J19" s="8"/>
      <c r="K19" s="8"/>
      <c r="L19" s="8"/>
      <c r="M19" s="8"/>
    </row>
    <row r="20" spans="1:13" ht="17.25" customHeight="1" x14ac:dyDescent="0.35">
      <c r="A20" s="25"/>
      <c r="B20" s="8"/>
      <c r="C20" s="8"/>
      <c r="D20" s="8"/>
      <c r="E20" s="8"/>
      <c r="F20" s="8"/>
      <c r="G20" s="8"/>
      <c r="H20" s="8"/>
      <c r="I20" s="8"/>
      <c r="J20" s="8"/>
      <c r="K20" s="8"/>
      <c r="L20" s="8"/>
      <c r="M20" s="8"/>
    </row>
    <row r="21" spans="1:13" ht="17.25" customHeight="1" x14ac:dyDescent="0.35">
      <c r="A21" s="25"/>
      <c r="B21" s="8"/>
      <c r="C21" s="8"/>
      <c r="D21" s="8"/>
      <c r="E21" s="8"/>
      <c r="F21" s="8"/>
      <c r="G21" s="8"/>
      <c r="H21" s="8"/>
      <c r="I21" s="8"/>
      <c r="J21" s="8"/>
      <c r="K21" s="8"/>
      <c r="L21" s="8"/>
      <c r="M21" s="8"/>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9" t="s">
        <v>97</v>
      </c>
      <c r="B25" s="8"/>
      <c r="C25" s="8"/>
      <c r="D25" s="8"/>
      <c r="E25" s="8"/>
      <c r="F25" s="8"/>
      <c r="G25" s="8"/>
      <c r="H25" s="8"/>
      <c r="I25" s="8"/>
      <c r="J25" s="8"/>
      <c r="K25" s="8"/>
      <c r="L25" s="8"/>
      <c r="M25" s="8"/>
    </row>
    <row r="26" spans="1:13" ht="25.5" customHeight="1" x14ac:dyDescent="0.35">
      <c r="A26" s="5" t="s">
        <v>212</v>
      </c>
      <c r="B26" s="74" t="s">
        <v>214</v>
      </c>
      <c r="C26" s="74"/>
      <c r="D26" s="74"/>
      <c r="E26" s="74"/>
      <c r="F26" s="74"/>
      <c r="G26" s="74"/>
      <c r="H26" s="74"/>
      <c r="I26" s="74"/>
      <c r="J26" s="74"/>
      <c r="K26" s="74"/>
      <c r="L26" s="74"/>
      <c r="M26" s="74"/>
    </row>
    <row r="27" spans="1:13" ht="18.75" customHeight="1" x14ac:dyDescent="0.35">
      <c r="A27" s="28" t="s">
        <v>213</v>
      </c>
      <c r="B27" s="74" t="s">
        <v>215</v>
      </c>
      <c r="C27" s="74"/>
      <c r="D27" s="74"/>
      <c r="E27" s="74"/>
      <c r="F27" s="74"/>
      <c r="G27" s="74"/>
      <c r="H27" s="74"/>
      <c r="I27" s="74"/>
      <c r="J27" s="74"/>
      <c r="K27" s="74"/>
      <c r="L27" s="74"/>
      <c r="M27" s="74"/>
    </row>
    <row r="28" spans="1:13" x14ac:dyDescent="0.35">
      <c r="B28" s="21"/>
    </row>
    <row r="29" spans="1:13" ht="18.5" x14ac:dyDescent="0.35">
      <c r="A29" s="29" t="s">
        <v>102</v>
      </c>
      <c r="B29" s="21"/>
    </row>
    <row r="30" spans="1:13" ht="15" customHeight="1" x14ac:dyDescent="0.35">
      <c r="A30" s="4" t="s">
        <v>216</v>
      </c>
      <c r="B30" s="75" t="s">
        <v>104</v>
      </c>
      <c r="C30" s="75"/>
      <c r="D30" s="75"/>
      <c r="E30" s="75"/>
      <c r="F30" s="75"/>
      <c r="G30" s="75"/>
      <c r="H30" s="75"/>
      <c r="I30" s="75"/>
      <c r="J30" s="75"/>
      <c r="K30" s="75"/>
      <c r="L30" s="75"/>
      <c r="M30" s="75"/>
    </row>
    <row r="31" spans="1:13" x14ac:dyDescent="0.35">
      <c r="B31" s="21"/>
    </row>
    <row r="32" spans="1:13" ht="18.5" x14ac:dyDescent="0.35">
      <c r="A32" s="29" t="s">
        <v>106</v>
      </c>
      <c r="B32" s="21"/>
    </row>
    <row r="33" spans="1:13" x14ac:dyDescent="0.35">
      <c r="A33" s="4" t="s">
        <v>216</v>
      </c>
      <c r="B33" s="75" t="s">
        <v>201</v>
      </c>
      <c r="C33" s="75"/>
      <c r="D33" s="75"/>
      <c r="E33" s="75"/>
      <c r="F33" s="75"/>
      <c r="G33" s="75"/>
      <c r="H33" s="75"/>
      <c r="I33" s="75"/>
      <c r="J33" s="75"/>
      <c r="K33" s="75"/>
      <c r="L33" s="75"/>
      <c r="M33" s="75"/>
    </row>
    <row r="34" spans="1:13" x14ac:dyDescent="0.35">
      <c r="A34" s="3"/>
    </row>
    <row r="35" spans="1:13" ht="18.5" x14ac:dyDescent="0.35">
      <c r="A35" s="29" t="s">
        <v>108</v>
      </c>
    </row>
    <row r="36" spans="1:13" ht="16.5" customHeight="1" x14ac:dyDescent="0.35">
      <c r="A36" s="4" t="s">
        <v>216</v>
      </c>
      <c r="B36" s="74" t="s">
        <v>219</v>
      </c>
      <c r="C36" s="74"/>
      <c r="D36" s="74"/>
      <c r="E36" s="74"/>
      <c r="F36" s="74"/>
      <c r="G36" s="74"/>
      <c r="H36" s="74"/>
      <c r="I36" s="74"/>
      <c r="J36" s="74"/>
      <c r="K36" s="74"/>
      <c r="L36" s="74"/>
      <c r="M36" s="74"/>
    </row>
    <row r="37" spans="1:13" ht="16.5" customHeight="1" x14ac:dyDescent="0.35">
      <c r="A37" s="5"/>
      <c r="B37" s="74" t="s">
        <v>217</v>
      </c>
      <c r="C37" s="75"/>
      <c r="D37" s="75"/>
      <c r="E37" s="75"/>
      <c r="F37" s="75"/>
      <c r="G37" s="75"/>
      <c r="H37" s="75"/>
      <c r="I37" s="75"/>
      <c r="J37" s="75"/>
      <c r="K37" s="75"/>
      <c r="L37" s="75"/>
      <c r="M37" s="75"/>
    </row>
    <row r="38" spans="1:13" ht="16.5" customHeight="1" x14ac:dyDescent="0.35">
      <c r="A38" s="5"/>
      <c r="B38" s="74" t="s">
        <v>218</v>
      </c>
      <c r="C38" s="74"/>
      <c r="D38" s="74"/>
      <c r="E38" s="74"/>
      <c r="F38" s="74"/>
      <c r="G38" s="74"/>
      <c r="H38" s="74"/>
      <c r="I38" s="74"/>
      <c r="J38" s="74"/>
      <c r="K38" s="74"/>
      <c r="L38" s="74"/>
      <c r="M38" s="74"/>
    </row>
    <row r="39" spans="1:13" ht="15" customHeight="1" x14ac:dyDescent="0.35">
      <c r="B39" s="7"/>
      <c r="C39" s="7"/>
      <c r="D39" s="7"/>
      <c r="E39" s="7"/>
      <c r="F39" s="7"/>
      <c r="G39" s="7"/>
      <c r="H39" s="7"/>
      <c r="I39" s="7"/>
      <c r="J39" s="7"/>
      <c r="K39" s="7"/>
      <c r="L39" s="7"/>
      <c r="M39" s="7"/>
    </row>
    <row r="40" spans="1:13" ht="17.25" customHeight="1" x14ac:dyDescent="0.35">
      <c r="A40" s="29" t="s">
        <v>109</v>
      </c>
      <c r="B40" s="7"/>
      <c r="C40" s="7"/>
      <c r="D40" s="7"/>
      <c r="E40" s="7"/>
      <c r="F40" s="7"/>
      <c r="G40" s="7"/>
      <c r="H40" s="7"/>
      <c r="I40" s="7"/>
      <c r="J40" s="7"/>
      <c r="K40" s="7"/>
      <c r="L40" s="7"/>
      <c r="M40" s="7"/>
    </row>
    <row r="41" spans="1:13" ht="25.5" customHeight="1" x14ac:dyDescent="0.35">
      <c r="A41" s="22" t="s">
        <v>216</v>
      </c>
      <c r="B41" s="73" t="s">
        <v>220</v>
      </c>
      <c r="C41" s="73"/>
      <c r="D41" s="73"/>
      <c r="E41" s="73"/>
      <c r="F41" s="73"/>
      <c r="G41" s="73"/>
      <c r="H41" s="73"/>
      <c r="I41" s="73"/>
      <c r="J41" s="73"/>
      <c r="K41" s="73"/>
      <c r="L41" s="73"/>
      <c r="M41" s="73"/>
    </row>
    <row r="42" spans="1:13" ht="15" customHeight="1" x14ac:dyDescent="0.35">
      <c r="B42" s="7"/>
      <c r="C42" s="7"/>
      <c r="D42" s="7"/>
      <c r="E42" s="7"/>
      <c r="F42" s="7"/>
      <c r="G42" s="7"/>
      <c r="H42" s="7"/>
      <c r="I42" s="7"/>
      <c r="J42" s="7"/>
      <c r="K42" s="7"/>
      <c r="L42" s="7"/>
      <c r="M42" s="7"/>
    </row>
    <row r="43" spans="1:13" ht="18.5" x14ac:dyDescent="0.35">
      <c r="A43" s="29" t="s">
        <v>118</v>
      </c>
    </row>
    <row r="44" spans="1:13" ht="45.75" customHeight="1" x14ac:dyDescent="0.35">
      <c r="A44" s="22" t="s">
        <v>8</v>
      </c>
      <c r="B44" s="75" t="s">
        <v>352</v>
      </c>
      <c r="C44" s="75"/>
      <c r="D44" s="75"/>
      <c r="E44" s="75"/>
      <c r="F44" s="75"/>
      <c r="G44" s="75"/>
      <c r="H44" s="75"/>
      <c r="I44" s="75"/>
      <c r="J44" s="75"/>
      <c r="K44" s="75"/>
      <c r="L44" s="75"/>
      <c r="M44" s="75"/>
    </row>
    <row r="45" spans="1:13" ht="63.75" customHeight="1" x14ac:dyDescent="0.35">
      <c r="A45" s="22" t="s">
        <v>9</v>
      </c>
      <c r="B45" s="76" t="s">
        <v>353</v>
      </c>
      <c r="C45" s="76"/>
      <c r="D45" s="76"/>
      <c r="E45" s="76"/>
      <c r="F45" s="76"/>
      <c r="G45" s="76"/>
      <c r="H45" s="76"/>
      <c r="I45" s="76"/>
      <c r="J45" s="76"/>
      <c r="K45" s="76"/>
      <c r="L45" s="76"/>
      <c r="M45" s="76"/>
    </row>
  </sheetData>
  <mergeCells count="13">
    <mergeCell ref="B1:M1"/>
    <mergeCell ref="B2:M2"/>
    <mergeCell ref="B11:M11"/>
    <mergeCell ref="B26:M26"/>
    <mergeCell ref="B44:M44"/>
    <mergeCell ref="B45:M45"/>
    <mergeCell ref="B27:M27"/>
    <mergeCell ref="B33:M33"/>
    <mergeCell ref="B37:M37"/>
    <mergeCell ref="B38:M38"/>
    <mergeCell ref="B30:M30"/>
    <mergeCell ref="B36:M36"/>
    <mergeCell ref="B41:M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Y49"/>
  <sheetViews>
    <sheetView workbookViewId="0"/>
  </sheetViews>
  <sheetFormatPr defaultColWidth="9.1796875" defaultRowHeight="14.5" x14ac:dyDescent="0.35"/>
  <cols>
    <col min="1" max="1" width="33.1796875" customWidth="1"/>
    <col min="2" max="13" width="10" customWidth="1"/>
  </cols>
  <sheetData>
    <row r="1" spans="1:25" ht="17.25" customHeight="1" x14ac:dyDescent="0.45">
      <c r="A1" s="6" t="s">
        <v>222</v>
      </c>
      <c r="B1" s="78" t="s">
        <v>221</v>
      </c>
      <c r="C1" s="79"/>
      <c r="D1" s="79"/>
      <c r="E1" s="79"/>
      <c r="F1" s="79"/>
      <c r="G1" s="79"/>
      <c r="H1" s="79"/>
      <c r="I1" s="79"/>
      <c r="J1" s="79"/>
      <c r="K1" s="79"/>
      <c r="L1" s="79"/>
      <c r="M1" s="79"/>
    </row>
    <row r="2" spans="1:25" ht="37.5" customHeight="1" x14ac:dyDescent="0.45">
      <c r="A2" s="6" t="s">
        <v>223</v>
      </c>
      <c r="B2" s="78" t="s">
        <v>224</v>
      </c>
      <c r="C2" s="76"/>
      <c r="D2" s="76"/>
      <c r="E2" s="76"/>
      <c r="F2" s="76"/>
      <c r="G2" s="76"/>
      <c r="H2" s="76"/>
      <c r="I2" s="76"/>
      <c r="J2" s="76"/>
      <c r="K2" s="76"/>
      <c r="L2" s="76"/>
      <c r="M2" s="76"/>
    </row>
    <row r="3" spans="1:25" ht="17.25" customHeight="1" x14ac:dyDescent="0.45">
      <c r="A3" s="25"/>
      <c r="B3" s="26"/>
      <c r="C3" s="20"/>
      <c r="D3" s="20"/>
      <c r="E3" s="20"/>
      <c r="F3" s="20"/>
      <c r="G3" s="20"/>
      <c r="H3" s="20"/>
      <c r="I3" s="20"/>
      <c r="J3" s="20"/>
      <c r="K3" s="20"/>
      <c r="L3" s="20"/>
      <c r="M3" s="20"/>
    </row>
    <row r="4" spans="1:25" ht="17.25" customHeight="1" x14ac:dyDescent="0.45">
      <c r="A4" s="29" t="s">
        <v>7</v>
      </c>
      <c r="B4" s="26"/>
      <c r="C4" s="20"/>
      <c r="D4" s="20"/>
      <c r="E4" s="20"/>
      <c r="F4" s="20"/>
      <c r="G4" s="20"/>
      <c r="H4" s="20"/>
      <c r="I4" s="20"/>
      <c r="J4" s="20"/>
      <c r="K4" s="20"/>
      <c r="L4" s="20"/>
      <c r="M4" s="20"/>
    </row>
    <row r="5" spans="1:25" ht="17.25" customHeight="1" x14ac:dyDescent="0.35">
      <c r="B5" s="33" t="s">
        <v>72</v>
      </c>
      <c r="C5" s="33" t="s">
        <v>85</v>
      </c>
      <c r="D5" s="33" t="s">
        <v>86</v>
      </c>
      <c r="E5" s="33" t="s">
        <v>87</v>
      </c>
      <c r="F5" s="33" t="s">
        <v>72</v>
      </c>
      <c r="G5" s="33" t="s">
        <v>85</v>
      </c>
      <c r="H5" s="33" t="s">
        <v>86</v>
      </c>
      <c r="I5" s="33" t="s">
        <v>87</v>
      </c>
      <c r="J5" s="33" t="s">
        <v>72</v>
      </c>
      <c r="K5" s="33" t="s">
        <v>85</v>
      </c>
      <c r="L5" s="33" t="s">
        <v>86</v>
      </c>
      <c r="M5" s="33" t="s">
        <v>87</v>
      </c>
      <c r="N5" s="33" t="s">
        <v>72</v>
      </c>
      <c r="O5" s="33" t="s">
        <v>85</v>
      </c>
      <c r="P5" s="33" t="s">
        <v>86</v>
      </c>
      <c r="Q5" s="33" t="s">
        <v>87</v>
      </c>
      <c r="R5" s="33" t="s">
        <v>72</v>
      </c>
      <c r="S5" s="33" t="s">
        <v>85</v>
      </c>
      <c r="T5" s="33" t="s">
        <v>86</v>
      </c>
      <c r="U5" s="33" t="s">
        <v>87</v>
      </c>
      <c r="V5" s="33" t="s">
        <v>72</v>
      </c>
      <c r="W5" s="33" t="s">
        <v>85</v>
      </c>
      <c r="X5" s="33" t="s">
        <v>86</v>
      </c>
      <c r="Y5" s="33" t="s">
        <v>87</v>
      </c>
    </row>
    <row r="6" spans="1:25" ht="17.25" customHeight="1" x14ac:dyDescent="0.35">
      <c r="B6" s="33" t="s">
        <v>77</v>
      </c>
      <c r="C6" s="33" t="s">
        <v>78</v>
      </c>
      <c r="D6" s="33" t="s">
        <v>79</v>
      </c>
      <c r="E6" s="33" t="s">
        <v>80</v>
      </c>
      <c r="F6" s="33" t="s">
        <v>73</v>
      </c>
      <c r="G6" s="33" t="s">
        <v>74</v>
      </c>
      <c r="H6" s="33" t="s">
        <v>75</v>
      </c>
      <c r="I6" s="33" t="s">
        <v>76</v>
      </c>
      <c r="J6" s="33" t="s">
        <v>81</v>
      </c>
      <c r="K6" s="33" t="s">
        <v>82</v>
      </c>
      <c r="L6" s="33" t="s">
        <v>83</v>
      </c>
      <c r="M6" s="33" t="s">
        <v>84</v>
      </c>
      <c r="N6" s="33" t="s">
        <v>88</v>
      </c>
      <c r="O6" s="33" t="s">
        <v>89</v>
      </c>
      <c r="P6" s="33" t="s">
        <v>120</v>
      </c>
      <c r="Q6" s="33" t="s">
        <v>121</v>
      </c>
      <c r="R6" s="33" t="s">
        <v>122</v>
      </c>
      <c r="S6" s="33" t="s">
        <v>123</v>
      </c>
      <c r="T6" s="33" t="s">
        <v>124</v>
      </c>
      <c r="U6" s="33" t="s">
        <v>125</v>
      </c>
      <c r="V6" s="33" t="s">
        <v>126</v>
      </c>
      <c r="W6" s="33" t="s">
        <v>127</v>
      </c>
      <c r="X6" s="33" t="s">
        <v>128</v>
      </c>
      <c r="Y6" s="33" t="s">
        <v>129</v>
      </c>
    </row>
    <row r="7" spans="1:25" ht="30.75" customHeight="1" x14ac:dyDescent="0.35">
      <c r="A7" s="47" t="s">
        <v>226</v>
      </c>
      <c r="B7">
        <v>17</v>
      </c>
      <c r="C7">
        <v>15</v>
      </c>
      <c r="D7">
        <v>19</v>
      </c>
      <c r="E7">
        <v>25</v>
      </c>
      <c r="F7">
        <v>22</v>
      </c>
      <c r="G7">
        <v>13</v>
      </c>
      <c r="H7">
        <v>17</v>
      </c>
      <c r="I7">
        <v>20</v>
      </c>
      <c r="J7">
        <v>25</v>
      </c>
      <c r="K7">
        <v>22</v>
      </c>
      <c r="L7">
        <v>19</v>
      </c>
      <c r="M7">
        <v>18</v>
      </c>
      <c r="N7">
        <v>14</v>
      </c>
      <c r="O7">
        <v>17</v>
      </c>
      <c r="P7">
        <v>24</v>
      </c>
      <c r="Q7">
        <v>16</v>
      </c>
      <c r="R7">
        <v>15</v>
      </c>
      <c r="S7">
        <v>26</v>
      </c>
      <c r="T7">
        <v>17</v>
      </c>
      <c r="U7">
        <v>19</v>
      </c>
    </row>
    <row r="8" spans="1:25" ht="33" customHeight="1" x14ac:dyDescent="0.35">
      <c r="A8" s="48" t="s">
        <v>225</v>
      </c>
      <c r="B8" s="8">
        <v>13</v>
      </c>
      <c r="C8" s="8">
        <v>8</v>
      </c>
      <c r="D8" s="8">
        <v>7</v>
      </c>
      <c r="E8" s="8">
        <v>14</v>
      </c>
      <c r="F8" s="8">
        <v>15</v>
      </c>
      <c r="G8" s="8">
        <v>6</v>
      </c>
      <c r="H8" s="8">
        <v>5</v>
      </c>
      <c r="I8" s="8">
        <v>12</v>
      </c>
      <c r="J8" s="8">
        <v>11</v>
      </c>
      <c r="K8" s="8">
        <v>16</v>
      </c>
      <c r="L8" s="8">
        <v>14</v>
      </c>
      <c r="M8" s="8">
        <v>17</v>
      </c>
      <c r="N8" s="8">
        <v>12</v>
      </c>
      <c r="O8" s="8">
        <v>9</v>
      </c>
      <c r="P8" s="8">
        <v>11</v>
      </c>
      <c r="Q8" s="8">
        <v>7</v>
      </c>
      <c r="R8" s="8">
        <v>8</v>
      </c>
      <c r="S8" s="8">
        <v>5</v>
      </c>
      <c r="T8" s="8">
        <v>9</v>
      </c>
      <c r="U8" s="8">
        <v>12</v>
      </c>
    </row>
    <row r="9" spans="1:25" ht="17.25" customHeight="1" x14ac:dyDescent="0.35">
      <c r="A9" s="47" t="s">
        <v>227</v>
      </c>
      <c r="B9">
        <v>11</v>
      </c>
      <c r="C9">
        <v>7</v>
      </c>
      <c r="D9">
        <v>7</v>
      </c>
      <c r="E9">
        <v>10</v>
      </c>
      <c r="F9">
        <v>12</v>
      </c>
      <c r="G9">
        <v>5</v>
      </c>
      <c r="H9">
        <v>3</v>
      </c>
      <c r="I9">
        <v>8</v>
      </c>
      <c r="J9">
        <v>9</v>
      </c>
      <c r="K9">
        <v>13</v>
      </c>
      <c r="L9">
        <v>10</v>
      </c>
      <c r="M9">
        <v>13</v>
      </c>
      <c r="N9">
        <v>9</v>
      </c>
      <c r="O9">
        <v>8</v>
      </c>
      <c r="P9">
        <v>9</v>
      </c>
      <c r="Q9">
        <v>7</v>
      </c>
      <c r="R9">
        <v>6</v>
      </c>
      <c r="S9">
        <v>5</v>
      </c>
      <c r="T9">
        <v>6</v>
      </c>
      <c r="U9">
        <v>10</v>
      </c>
    </row>
    <row r="10" spans="1:25" ht="17.25" customHeight="1" x14ac:dyDescent="0.35"/>
    <row r="11" spans="1:25" ht="17.25" customHeight="1" x14ac:dyDescent="0.35">
      <c r="A11" s="5" t="s">
        <v>228</v>
      </c>
      <c r="B11" s="46">
        <f>(B8/B7)*100</f>
        <v>76.470588235294116</v>
      </c>
      <c r="C11" s="46">
        <f t="shared" ref="C11:U11" si="0">(C8/C7)*100</f>
        <v>53.333333333333336</v>
      </c>
      <c r="D11" s="46">
        <f t="shared" si="0"/>
        <v>36.84210526315789</v>
      </c>
      <c r="E11" s="46">
        <f t="shared" si="0"/>
        <v>56.000000000000007</v>
      </c>
      <c r="F11" s="46">
        <f t="shared" si="0"/>
        <v>68.181818181818173</v>
      </c>
      <c r="G11" s="46">
        <f t="shared" si="0"/>
        <v>46.153846153846153</v>
      </c>
      <c r="H11" s="46">
        <f t="shared" si="0"/>
        <v>29.411764705882355</v>
      </c>
      <c r="I11" s="46">
        <f t="shared" si="0"/>
        <v>60</v>
      </c>
      <c r="J11" s="46">
        <f t="shared" si="0"/>
        <v>44</v>
      </c>
      <c r="K11" s="46">
        <f t="shared" si="0"/>
        <v>72.727272727272734</v>
      </c>
      <c r="L11" s="46">
        <f t="shared" si="0"/>
        <v>73.68421052631578</v>
      </c>
      <c r="M11" s="46">
        <f t="shared" si="0"/>
        <v>94.444444444444443</v>
      </c>
      <c r="N11" s="46">
        <f t="shared" si="0"/>
        <v>85.714285714285708</v>
      </c>
      <c r="O11" s="46">
        <f t="shared" si="0"/>
        <v>52.941176470588239</v>
      </c>
      <c r="P11" s="46">
        <f t="shared" si="0"/>
        <v>45.833333333333329</v>
      </c>
      <c r="Q11" s="46">
        <f t="shared" si="0"/>
        <v>43.75</v>
      </c>
      <c r="R11" s="46">
        <f t="shared" si="0"/>
        <v>53.333333333333336</v>
      </c>
      <c r="S11" s="46">
        <f t="shared" si="0"/>
        <v>19.230769230769234</v>
      </c>
      <c r="T11" s="46">
        <f t="shared" si="0"/>
        <v>52.941176470588239</v>
      </c>
      <c r="U11" s="46">
        <f t="shared" si="0"/>
        <v>63.157894736842103</v>
      </c>
    </row>
    <row r="12" spans="1:25" ht="31.5" customHeight="1" x14ac:dyDescent="0.35">
      <c r="A12" s="28" t="s">
        <v>229</v>
      </c>
      <c r="B12" s="46">
        <f>(B9/B8)*100</f>
        <v>84.615384615384613</v>
      </c>
      <c r="C12" s="46">
        <f t="shared" ref="C12:U12" si="1">(C9/C8)*100</f>
        <v>87.5</v>
      </c>
      <c r="D12" s="46">
        <f t="shared" si="1"/>
        <v>100</v>
      </c>
      <c r="E12" s="46">
        <f t="shared" si="1"/>
        <v>71.428571428571431</v>
      </c>
      <c r="F12" s="46">
        <f t="shared" si="1"/>
        <v>80</v>
      </c>
      <c r="G12" s="46">
        <f t="shared" si="1"/>
        <v>83.333333333333343</v>
      </c>
      <c r="H12" s="46">
        <f t="shared" si="1"/>
        <v>60</v>
      </c>
      <c r="I12" s="46">
        <f t="shared" si="1"/>
        <v>66.666666666666657</v>
      </c>
      <c r="J12" s="46">
        <f t="shared" si="1"/>
        <v>81.818181818181827</v>
      </c>
      <c r="K12" s="46">
        <f t="shared" si="1"/>
        <v>81.25</v>
      </c>
      <c r="L12" s="46">
        <f t="shared" si="1"/>
        <v>71.428571428571431</v>
      </c>
      <c r="M12" s="46">
        <f t="shared" si="1"/>
        <v>76.470588235294116</v>
      </c>
      <c r="N12" s="46">
        <f t="shared" si="1"/>
        <v>75</v>
      </c>
      <c r="O12" s="46">
        <f t="shared" si="1"/>
        <v>88.888888888888886</v>
      </c>
      <c r="P12" s="46">
        <f t="shared" si="1"/>
        <v>81.818181818181827</v>
      </c>
      <c r="Q12" s="46">
        <f t="shared" si="1"/>
        <v>100</v>
      </c>
      <c r="R12" s="46">
        <f t="shared" si="1"/>
        <v>75</v>
      </c>
      <c r="S12" s="46">
        <f t="shared" si="1"/>
        <v>100</v>
      </c>
      <c r="T12" s="46">
        <f t="shared" si="1"/>
        <v>66.666666666666657</v>
      </c>
      <c r="U12" s="46">
        <f t="shared" si="1"/>
        <v>83.333333333333343</v>
      </c>
    </row>
    <row r="13" spans="1:25" ht="17.25" customHeight="1" x14ac:dyDescent="0.45">
      <c r="A13" s="23"/>
      <c r="B13" s="24"/>
      <c r="C13" s="20"/>
      <c r="D13" s="20"/>
      <c r="E13" s="20"/>
      <c r="F13" s="20"/>
      <c r="G13" s="20"/>
      <c r="H13" s="20"/>
      <c r="I13" s="20"/>
      <c r="J13" s="20"/>
      <c r="K13" s="20"/>
      <c r="L13" s="20"/>
      <c r="M13" s="20"/>
    </row>
    <row r="14" spans="1:25" ht="17.25" customHeight="1" x14ac:dyDescent="0.35">
      <c r="A14" s="29" t="s">
        <v>96</v>
      </c>
      <c r="B14" s="8"/>
      <c r="C14" s="8"/>
      <c r="D14" s="8"/>
      <c r="E14" s="8"/>
      <c r="F14" s="8"/>
      <c r="G14" s="8"/>
      <c r="H14" s="8"/>
      <c r="I14" s="8"/>
      <c r="J14" s="8"/>
      <c r="K14" s="8"/>
      <c r="L14" s="8"/>
      <c r="M14" s="8"/>
    </row>
    <row r="15" spans="1:25" ht="17.25" customHeight="1" x14ac:dyDescent="0.35">
      <c r="A15" s="28" t="s">
        <v>234</v>
      </c>
      <c r="B15" s="77" t="s">
        <v>133</v>
      </c>
      <c r="C15" s="77"/>
      <c r="D15" s="77"/>
      <c r="E15" s="77"/>
      <c r="F15" s="77"/>
      <c r="G15" s="77"/>
      <c r="H15" s="77"/>
      <c r="I15" s="77"/>
      <c r="J15" s="77"/>
      <c r="K15" s="77"/>
      <c r="L15" s="77"/>
      <c r="M15" s="77"/>
    </row>
    <row r="16" spans="1:25" ht="17.25" customHeight="1" x14ac:dyDescent="0.35">
      <c r="A16" s="25"/>
      <c r="B16" s="8"/>
      <c r="C16" s="8"/>
      <c r="D16" s="8"/>
      <c r="E16" s="8"/>
      <c r="F16" s="8"/>
      <c r="G16" s="8"/>
      <c r="H16" s="8"/>
      <c r="I16" s="8"/>
      <c r="J16" s="8"/>
      <c r="K16" s="8"/>
      <c r="L16" s="8"/>
      <c r="M16" s="8"/>
    </row>
    <row r="17" spans="1:13" ht="17.25" customHeight="1" x14ac:dyDescent="0.35">
      <c r="A17" s="25"/>
      <c r="B17" s="8"/>
      <c r="C17" s="8"/>
      <c r="D17" s="8"/>
      <c r="E17" s="8"/>
      <c r="F17" s="8"/>
      <c r="G17" s="8"/>
      <c r="H17" s="8"/>
      <c r="I17" s="8"/>
      <c r="J17" s="8"/>
      <c r="K17" s="8"/>
      <c r="L17" s="8"/>
      <c r="M17" s="8"/>
    </row>
    <row r="18" spans="1:13" ht="17.25" customHeight="1" x14ac:dyDescent="0.35">
      <c r="A18" s="25"/>
      <c r="B18" s="8"/>
      <c r="C18" s="8"/>
      <c r="D18" s="8"/>
      <c r="E18" s="8"/>
      <c r="F18" s="8"/>
      <c r="G18" s="8"/>
      <c r="H18" s="8"/>
      <c r="I18" s="8"/>
      <c r="J18" s="8"/>
      <c r="K18" s="8"/>
      <c r="L18" s="8"/>
      <c r="M18" s="8"/>
    </row>
    <row r="19" spans="1:13" ht="17.25" customHeight="1" x14ac:dyDescent="0.35">
      <c r="A19" s="25"/>
      <c r="B19" s="8"/>
      <c r="C19" s="8"/>
      <c r="D19" s="8"/>
      <c r="E19" s="8"/>
      <c r="F19" s="8"/>
      <c r="G19" s="8"/>
      <c r="H19" s="8"/>
      <c r="I19" s="8"/>
      <c r="J19" s="8"/>
      <c r="K19" s="8"/>
      <c r="L19" s="8"/>
      <c r="M19" s="8"/>
    </row>
    <row r="20" spans="1:13" ht="17.25" customHeight="1" x14ac:dyDescent="0.35">
      <c r="A20" s="25"/>
      <c r="B20" s="8"/>
      <c r="C20" s="8"/>
      <c r="D20" s="8"/>
      <c r="E20" s="8"/>
      <c r="F20" s="8"/>
      <c r="G20" s="8"/>
      <c r="H20" s="8"/>
      <c r="I20" s="8"/>
      <c r="J20" s="8"/>
      <c r="K20" s="8"/>
      <c r="L20" s="8"/>
      <c r="M20" s="8"/>
    </row>
    <row r="21" spans="1:13" ht="17.25" customHeight="1" x14ac:dyDescent="0.35">
      <c r="A21" s="25"/>
      <c r="B21" s="8"/>
      <c r="C21" s="8"/>
      <c r="D21" s="8"/>
      <c r="E21" s="8"/>
      <c r="F21" s="8"/>
      <c r="G21" s="8"/>
      <c r="H21" s="8"/>
      <c r="I21" s="8"/>
      <c r="J21" s="8"/>
      <c r="K21" s="8"/>
      <c r="L21" s="8"/>
      <c r="M21" s="8"/>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5"/>
      <c r="B28" s="8"/>
      <c r="C28" s="8"/>
      <c r="D28" s="8"/>
      <c r="E28" s="8"/>
      <c r="F28" s="8"/>
      <c r="G28" s="8"/>
      <c r="H28" s="8"/>
      <c r="I28" s="8"/>
      <c r="J28" s="8"/>
      <c r="K28" s="8"/>
      <c r="L28" s="8"/>
      <c r="M28" s="8"/>
    </row>
    <row r="29" spans="1:13" ht="17.25" customHeight="1" x14ac:dyDescent="0.35">
      <c r="A29" s="29" t="s">
        <v>97</v>
      </c>
      <c r="B29" s="8"/>
      <c r="C29" s="8"/>
      <c r="D29" s="8"/>
      <c r="E29" s="8"/>
      <c r="F29" s="8"/>
      <c r="G29" s="8"/>
      <c r="H29" s="8"/>
      <c r="I29" s="8"/>
      <c r="J29" s="8"/>
      <c r="K29" s="8"/>
      <c r="L29" s="8"/>
      <c r="M29" s="8"/>
    </row>
    <row r="30" spans="1:13" ht="25.5" customHeight="1" x14ac:dyDescent="0.35">
      <c r="A30" s="5" t="s">
        <v>231</v>
      </c>
      <c r="B30" s="74" t="s">
        <v>230</v>
      </c>
      <c r="C30" s="74"/>
      <c r="D30" s="74"/>
      <c r="E30" s="74"/>
      <c r="F30" s="74"/>
      <c r="G30" s="74"/>
      <c r="H30" s="74"/>
      <c r="I30" s="74"/>
      <c r="J30" s="74"/>
      <c r="K30" s="74"/>
      <c r="L30" s="74"/>
      <c r="M30" s="74"/>
    </row>
    <row r="31" spans="1:13" ht="26.25" customHeight="1" x14ac:dyDescent="0.35">
      <c r="A31" s="28" t="s">
        <v>232</v>
      </c>
      <c r="B31" s="74" t="s">
        <v>233</v>
      </c>
      <c r="C31" s="74"/>
      <c r="D31" s="74"/>
      <c r="E31" s="74"/>
      <c r="F31" s="74"/>
      <c r="G31" s="74"/>
      <c r="H31" s="74"/>
      <c r="I31" s="74"/>
      <c r="J31" s="74"/>
      <c r="K31" s="74"/>
      <c r="L31" s="74"/>
      <c r="M31" s="74"/>
    </row>
    <row r="32" spans="1:13" x14ac:dyDescent="0.35">
      <c r="B32" s="21"/>
    </row>
    <row r="33" spans="1:13" ht="18.5" x14ac:dyDescent="0.35">
      <c r="A33" s="29" t="s">
        <v>102</v>
      </c>
      <c r="B33" s="21"/>
    </row>
    <row r="34" spans="1:13" ht="15" customHeight="1" x14ac:dyDescent="0.35">
      <c r="A34" s="4" t="s">
        <v>234</v>
      </c>
      <c r="B34" s="75" t="s">
        <v>169</v>
      </c>
      <c r="C34" s="75"/>
      <c r="D34" s="75"/>
      <c r="E34" s="75"/>
      <c r="F34" s="75"/>
      <c r="G34" s="75"/>
      <c r="H34" s="75"/>
      <c r="I34" s="75"/>
      <c r="J34" s="75"/>
      <c r="K34" s="75"/>
      <c r="L34" s="75"/>
      <c r="M34" s="75"/>
    </row>
    <row r="35" spans="1:13" x14ac:dyDescent="0.35">
      <c r="B35" s="21"/>
    </row>
    <row r="36" spans="1:13" ht="18.5" x14ac:dyDescent="0.35">
      <c r="A36" s="29" t="s">
        <v>106</v>
      </c>
      <c r="B36" s="21"/>
    </row>
    <row r="37" spans="1:13" x14ac:dyDescent="0.35">
      <c r="A37" s="4" t="s">
        <v>234</v>
      </c>
      <c r="B37" s="75" t="s">
        <v>235</v>
      </c>
      <c r="C37" s="75"/>
      <c r="D37" s="75"/>
      <c r="E37" s="75"/>
      <c r="F37" s="75"/>
      <c r="G37" s="75"/>
      <c r="H37" s="75"/>
      <c r="I37" s="75"/>
      <c r="J37" s="75"/>
      <c r="K37" s="75"/>
      <c r="L37" s="75"/>
      <c r="M37" s="75"/>
    </row>
    <row r="38" spans="1:13" x14ac:dyDescent="0.35">
      <c r="A38" s="3"/>
    </row>
    <row r="39" spans="1:13" ht="18.5" x14ac:dyDescent="0.35">
      <c r="A39" s="29" t="s">
        <v>108</v>
      </c>
    </row>
    <row r="40" spans="1:13" ht="15.75" customHeight="1" x14ac:dyDescent="0.35">
      <c r="A40" s="4" t="s">
        <v>234</v>
      </c>
      <c r="B40" s="74" t="s">
        <v>236</v>
      </c>
      <c r="C40" s="74"/>
      <c r="D40" s="74"/>
      <c r="E40" s="74"/>
      <c r="F40" s="74"/>
      <c r="G40" s="74"/>
      <c r="H40" s="74"/>
      <c r="I40" s="74"/>
      <c r="J40" s="74"/>
      <c r="K40" s="74"/>
      <c r="L40" s="74"/>
      <c r="M40" s="74"/>
    </row>
    <row r="41" spans="1:13" ht="15" customHeight="1" x14ac:dyDescent="0.35">
      <c r="B41" s="7"/>
      <c r="C41" s="7"/>
      <c r="D41" s="7"/>
      <c r="E41" s="7"/>
      <c r="F41" s="7"/>
      <c r="G41" s="7"/>
      <c r="H41" s="7"/>
      <c r="I41" s="7"/>
      <c r="J41" s="7"/>
      <c r="K41" s="7"/>
      <c r="L41" s="7"/>
      <c r="M41" s="7"/>
    </row>
    <row r="42" spans="1:13" ht="17.25" customHeight="1" x14ac:dyDescent="0.35">
      <c r="A42" s="29" t="s">
        <v>109</v>
      </c>
      <c r="B42" s="7"/>
      <c r="C42" s="7"/>
      <c r="D42" s="7"/>
      <c r="E42" s="7"/>
      <c r="F42" s="7"/>
      <c r="G42" s="7"/>
      <c r="H42" s="7"/>
      <c r="I42" s="7"/>
      <c r="J42" s="7"/>
      <c r="K42" s="7"/>
      <c r="L42" s="7"/>
      <c r="M42" s="7"/>
    </row>
    <row r="43" spans="1:13" ht="15" customHeight="1" x14ac:dyDescent="0.35">
      <c r="A43" s="4" t="s">
        <v>234</v>
      </c>
      <c r="B43" s="73" t="s">
        <v>237</v>
      </c>
      <c r="C43" s="73"/>
      <c r="D43" s="73"/>
      <c r="E43" s="73"/>
      <c r="F43" s="73"/>
      <c r="G43" s="73"/>
      <c r="H43" s="73"/>
      <c r="I43" s="73"/>
      <c r="J43" s="73"/>
      <c r="K43" s="73"/>
      <c r="L43" s="73"/>
      <c r="M43" s="73"/>
    </row>
    <row r="44" spans="1:13" ht="39" customHeight="1" x14ac:dyDescent="0.35">
      <c r="A44" s="22"/>
      <c r="B44" s="73" t="s">
        <v>238</v>
      </c>
      <c r="C44" s="73"/>
      <c r="D44" s="73"/>
      <c r="E44" s="73"/>
      <c r="F44" s="73"/>
      <c r="G44" s="73"/>
      <c r="H44" s="73"/>
      <c r="I44" s="73"/>
      <c r="J44" s="73"/>
      <c r="K44" s="73"/>
      <c r="L44" s="73"/>
      <c r="M44" s="73"/>
    </row>
    <row r="45" spans="1:13" ht="25.5" customHeight="1" x14ac:dyDescent="0.35">
      <c r="A45" s="22"/>
      <c r="B45" s="73" t="s">
        <v>239</v>
      </c>
      <c r="C45" s="73"/>
      <c r="D45" s="73"/>
      <c r="E45" s="73"/>
      <c r="F45" s="73"/>
      <c r="G45" s="73"/>
      <c r="H45" s="73"/>
      <c r="I45" s="73"/>
      <c r="J45" s="73"/>
      <c r="K45" s="73"/>
      <c r="L45" s="73"/>
      <c r="M45" s="73"/>
    </row>
    <row r="46" spans="1:13" ht="15" customHeight="1" x14ac:dyDescent="0.35">
      <c r="B46" s="7"/>
      <c r="C46" s="7"/>
      <c r="D46" s="7"/>
      <c r="E46" s="7"/>
      <c r="F46" s="7"/>
      <c r="G46" s="7"/>
      <c r="H46" s="7"/>
      <c r="I46" s="7"/>
      <c r="J46" s="7"/>
      <c r="K46" s="7"/>
      <c r="L46" s="7"/>
      <c r="M46" s="7"/>
    </row>
    <row r="47" spans="1:13" ht="18.5" x14ac:dyDescent="0.35">
      <c r="A47" s="29" t="s">
        <v>118</v>
      </c>
    </row>
    <row r="48" spans="1:13" ht="34.5" customHeight="1" x14ac:dyDescent="0.35">
      <c r="A48" s="22" t="s">
        <v>8</v>
      </c>
      <c r="B48" s="75" t="s">
        <v>55</v>
      </c>
      <c r="C48" s="75"/>
      <c r="D48" s="75"/>
      <c r="E48" s="75"/>
      <c r="F48" s="75"/>
      <c r="G48" s="75"/>
      <c r="H48" s="75"/>
      <c r="I48" s="75"/>
      <c r="J48" s="75"/>
      <c r="K48" s="75"/>
      <c r="L48" s="75"/>
      <c r="M48" s="75"/>
    </row>
    <row r="49" spans="1:13" ht="31.5" customHeight="1" x14ac:dyDescent="0.35">
      <c r="A49" s="22" t="s">
        <v>9</v>
      </c>
      <c r="B49" s="81" t="s">
        <v>355</v>
      </c>
      <c r="C49" s="81"/>
      <c r="D49" s="81"/>
      <c r="E49" s="81"/>
      <c r="F49" s="81"/>
      <c r="G49" s="81"/>
      <c r="H49" s="81"/>
      <c r="I49" s="81"/>
      <c r="J49" s="81"/>
      <c r="K49" s="81"/>
      <c r="L49" s="81"/>
      <c r="M49" s="81"/>
    </row>
  </sheetData>
  <mergeCells count="13">
    <mergeCell ref="B48:M48"/>
    <mergeCell ref="B49:M49"/>
    <mergeCell ref="B44:M44"/>
    <mergeCell ref="B45:M45"/>
    <mergeCell ref="B34:M34"/>
    <mergeCell ref="B37:M37"/>
    <mergeCell ref="B40:M40"/>
    <mergeCell ref="B43:M43"/>
    <mergeCell ref="B31:M31"/>
    <mergeCell ref="B1:M1"/>
    <mergeCell ref="B2:M2"/>
    <mergeCell ref="B15:M15"/>
    <mergeCell ref="B30:M30"/>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Y71"/>
  <sheetViews>
    <sheetView workbookViewId="0"/>
  </sheetViews>
  <sheetFormatPr defaultRowHeight="14.5" x14ac:dyDescent="0.35"/>
  <cols>
    <col min="1" max="1" width="33.1796875" customWidth="1"/>
    <col min="2" max="13" width="10" customWidth="1"/>
  </cols>
  <sheetData>
    <row r="1" spans="1:25" ht="17.25" customHeight="1" x14ac:dyDescent="0.45">
      <c r="A1" s="6" t="s">
        <v>40</v>
      </c>
      <c r="B1" s="78" t="s">
        <v>38</v>
      </c>
      <c r="C1" s="79"/>
      <c r="D1" s="79"/>
      <c r="E1" s="79"/>
      <c r="F1" s="79"/>
      <c r="G1" s="79"/>
      <c r="H1" s="79"/>
      <c r="I1" s="79"/>
      <c r="J1" s="79"/>
      <c r="K1" s="79"/>
      <c r="L1" s="79"/>
      <c r="M1" s="79"/>
    </row>
    <row r="2" spans="1:25" ht="17.25" customHeight="1" x14ac:dyDescent="0.45">
      <c r="A2" s="6" t="s">
        <v>57</v>
      </c>
      <c r="B2" s="78" t="s">
        <v>64</v>
      </c>
      <c r="C2" s="79"/>
      <c r="D2" s="79"/>
      <c r="E2" s="79"/>
      <c r="F2" s="79"/>
      <c r="G2" s="79"/>
      <c r="H2" s="79"/>
      <c r="I2" s="79"/>
      <c r="J2" s="79"/>
      <c r="K2" s="79"/>
      <c r="L2" s="79"/>
      <c r="M2" s="79"/>
    </row>
    <row r="3" spans="1:25" ht="17.25" customHeight="1" x14ac:dyDescent="0.45">
      <c r="A3" s="6" t="s">
        <v>95</v>
      </c>
      <c r="B3" s="78" t="s">
        <v>20</v>
      </c>
      <c r="C3" s="79"/>
      <c r="D3" s="79"/>
      <c r="E3" s="79"/>
      <c r="F3" s="79"/>
      <c r="G3" s="79"/>
      <c r="H3" s="79"/>
      <c r="I3" s="79"/>
      <c r="J3" s="79"/>
      <c r="K3" s="79"/>
      <c r="L3" s="79"/>
      <c r="M3" s="79"/>
    </row>
    <row r="4" spans="1:25" ht="17.25" customHeight="1" x14ac:dyDescent="0.45">
      <c r="A4" s="6" t="s">
        <v>31</v>
      </c>
      <c r="B4" s="78" t="s">
        <v>27</v>
      </c>
      <c r="C4" s="79"/>
      <c r="D4" s="79"/>
      <c r="E4" s="79"/>
      <c r="F4" s="79"/>
      <c r="G4" s="79"/>
      <c r="H4" s="79"/>
      <c r="I4" s="79"/>
      <c r="J4" s="79"/>
      <c r="K4" s="79"/>
      <c r="L4" s="79"/>
      <c r="M4" s="79"/>
    </row>
    <row r="5" spans="1:25" ht="17.25" customHeight="1" x14ac:dyDescent="0.45">
      <c r="A5" s="25"/>
      <c r="B5" s="26"/>
      <c r="C5" s="20"/>
      <c r="D5" s="20"/>
      <c r="E5" s="20"/>
      <c r="F5" s="20"/>
      <c r="G5" s="20"/>
      <c r="H5" s="20"/>
      <c r="I5" s="20"/>
      <c r="J5" s="20"/>
      <c r="K5" s="20"/>
      <c r="L5" s="20"/>
      <c r="M5" s="20"/>
    </row>
    <row r="6" spans="1:25" ht="17.25" customHeight="1" x14ac:dyDescent="0.45">
      <c r="A6" s="29" t="s">
        <v>7</v>
      </c>
      <c r="B6" s="26"/>
      <c r="C6" s="20"/>
      <c r="D6" s="20"/>
      <c r="E6" s="20"/>
      <c r="F6" s="20"/>
      <c r="G6" s="20"/>
      <c r="H6" s="20"/>
      <c r="I6" s="20"/>
      <c r="J6" s="20"/>
      <c r="K6" s="20"/>
      <c r="L6" s="20"/>
      <c r="M6" s="20"/>
    </row>
    <row r="7" spans="1:25" ht="17.25" customHeight="1" x14ac:dyDescent="0.35">
      <c r="B7" s="33" t="s">
        <v>72</v>
      </c>
      <c r="C7" s="33" t="s">
        <v>85</v>
      </c>
      <c r="D7" s="33" t="s">
        <v>86</v>
      </c>
      <c r="E7" s="33" t="s">
        <v>87</v>
      </c>
      <c r="F7" s="33" t="s">
        <v>72</v>
      </c>
      <c r="G7" s="33" t="s">
        <v>85</v>
      </c>
      <c r="H7" s="33" t="s">
        <v>86</v>
      </c>
      <c r="I7" s="33" t="s">
        <v>87</v>
      </c>
      <c r="J7" s="33" t="s">
        <v>72</v>
      </c>
      <c r="K7" s="33" t="s">
        <v>85</v>
      </c>
      <c r="L7" s="33" t="s">
        <v>86</v>
      </c>
      <c r="M7" s="33" t="s">
        <v>87</v>
      </c>
      <c r="N7" s="33" t="s">
        <v>72</v>
      </c>
      <c r="O7" s="33" t="s">
        <v>85</v>
      </c>
      <c r="P7" s="33" t="s">
        <v>86</v>
      </c>
      <c r="Q7" s="33" t="s">
        <v>87</v>
      </c>
      <c r="R7" s="33" t="s">
        <v>72</v>
      </c>
      <c r="S7" s="33" t="s">
        <v>85</v>
      </c>
      <c r="T7" s="33" t="s">
        <v>86</v>
      </c>
      <c r="U7" s="33" t="s">
        <v>87</v>
      </c>
      <c r="V7" s="33" t="s">
        <v>72</v>
      </c>
      <c r="W7" s="33" t="s">
        <v>85</v>
      </c>
      <c r="X7" s="33" t="s">
        <v>86</v>
      </c>
      <c r="Y7" s="33" t="s">
        <v>87</v>
      </c>
    </row>
    <row r="8" spans="1:25" ht="17.25" customHeight="1" x14ac:dyDescent="0.35">
      <c r="B8" s="33" t="s">
        <v>77</v>
      </c>
      <c r="C8" s="33" t="s">
        <v>78</v>
      </c>
      <c r="D8" s="33" t="s">
        <v>79</v>
      </c>
      <c r="E8" s="33" t="s">
        <v>80</v>
      </c>
      <c r="F8" s="33" t="s">
        <v>73</v>
      </c>
      <c r="G8" s="33" t="s">
        <v>74</v>
      </c>
      <c r="H8" s="33" t="s">
        <v>75</v>
      </c>
      <c r="I8" s="33" t="s">
        <v>76</v>
      </c>
      <c r="J8" s="33" t="s">
        <v>81</v>
      </c>
      <c r="K8" s="33" t="s">
        <v>82</v>
      </c>
      <c r="L8" s="33" t="s">
        <v>83</v>
      </c>
      <c r="M8" s="33" t="s">
        <v>84</v>
      </c>
      <c r="N8" s="33" t="s">
        <v>88</v>
      </c>
      <c r="O8" s="33" t="s">
        <v>89</v>
      </c>
      <c r="P8" s="33" t="s">
        <v>120</v>
      </c>
      <c r="Q8" s="33" t="s">
        <v>121</v>
      </c>
      <c r="R8" s="33" t="s">
        <v>122</v>
      </c>
      <c r="S8" s="33" t="s">
        <v>123</v>
      </c>
      <c r="T8" s="33" t="s">
        <v>124</v>
      </c>
      <c r="U8" s="33" t="s">
        <v>125</v>
      </c>
      <c r="V8" s="33" t="s">
        <v>126</v>
      </c>
      <c r="W8" s="33" t="s">
        <v>127</v>
      </c>
      <c r="X8" s="33" t="s">
        <v>128</v>
      </c>
      <c r="Y8" s="33" t="s">
        <v>129</v>
      </c>
    </row>
    <row r="9" spans="1:25" ht="17.25" customHeight="1" x14ac:dyDescent="0.35">
      <c r="A9" s="5" t="s">
        <v>63</v>
      </c>
      <c r="B9">
        <v>11</v>
      </c>
      <c r="C9">
        <v>7</v>
      </c>
      <c r="D9">
        <v>7</v>
      </c>
      <c r="E9">
        <v>10</v>
      </c>
      <c r="F9">
        <v>12</v>
      </c>
      <c r="G9">
        <v>5</v>
      </c>
      <c r="H9">
        <v>3</v>
      </c>
      <c r="I9">
        <v>8</v>
      </c>
      <c r="J9">
        <v>9</v>
      </c>
      <c r="K9">
        <v>13</v>
      </c>
      <c r="L9">
        <v>10</v>
      </c>
      <c r="M9">
        <v>13</v>
      </c>
      <c r="N9">
        <v>9</v>
      </c>
      <c r="O9">
        <v>8</v>
      </c>
      <c r="P9">
        <v>9</v>
      </c>
      <c r="Q9">
        <v>7</v>
      </c>
      <c r="R9">
        <v>6</v>
      </c>
      <c r="S9">
        <v>5</v>
      </c>
      <c r="T9">
        <v>6</v>
      </c>
      <c r="U9">
        <v>10</v>
      </c>
    </row>
    <row r="10" spans="1:25" ht="17.25" customHeight="1" x14ac:dyDescent="0.35">
      <c r="A10" s="5" t="s">
        <v>23</v>
      </c>
      <c r="B10">
        <v>30</v>
      </c>
      <c r="C10">
        <v>29</v>
      </c>
      <c r="D10">
        <v>26</v>
      </c>
      <c r="E10">
        <v>24</v>
      </c>
      <c r="F10">
        <v>31</v>
      </c>
      <c r="G10">
        <v>28</v>
      </c>
      <c r="H10">
        <v>26</v>
      </c>
      <c r="I10">
        <v>27</v>
      </c>
      <c r="J10">
        <v>31</v>
      </c>
      <c r="K10">
        <v>40</v>
      </c>
      <c r="L10">
        <v>43</v>
      </c>
      <c r="M10">
        <v>44</v>
      </c>
      <c r="N10">
        <v>39</v>
      </c>
      <c r="O10">
        <v>41</v>
      </c>
      <c r="P10">
        <v>43</v>
      </c>
      <c r="Q10">
        <v>40</v>
      </c>
      <c r="R10">
        <v>38</v>
      </c>
      <c r="S10">
        <v>36</v>
      </c>
      <c r="T10">
        <v>38</v>
      </c>
      <c r="U10">
        <v>42</v>
      </c>
    </row>
    <row r="11" spans="1:25" ht="17.25" customHeight="1" x14ac:dyDescent="0.35">
      <c r="A11" s="5" t="s">
        <v>90</v>
      </c>
      <c r="B11" s="8">
        <v>8</v>
      </c>
      <c r="C11" s="8">
        <v>8</v>
      </c>
      <c r="D11" s="8">
        <v>10</v>
      </c>
      <c r="E11" s="8">
        <v>12</v>
      </c>
      <c r="F11" s="8">
        <v>5</v>
      </c>
      <c r="G11" s="8">
        <v>8</v>
      </c>
      <c r="H11" s="8">
        <v>5</v>
      </c>
      <c r="I11" s="8">
        <v>7</v>
      </c>
      <c r="J11" s="8">
        <v>5</v>
      </c>
      <c r="K11" s="8">
        <v>4</v>
      </c>
      <c r="L11" s="8">
        <v>7</v>
      </c>
      <c r="M11" s="8">
        <v>12</v>
      </c>
      <c r="N11" s="8">
        <v>14</v>
      </c>
      <c r="O11" s="8">
        <v>6</v>
      </c>
      <c r="P11" s="8">
        <v>7</v>
      </c>
      <c r="Q11" s="8">
        <v>10</v>
      </c>
      <c r="R11" s="8">
        <v>8</v>
      </c>
      <c r="S11" s="8">
        <v>7</v>
      </c>
      <c r="T11" s="8">
        <v>4</v>
      </c>
      <c r="U11" s="8">
        <v>6</v>
      </c>
    </row>
    <row r="12" spans="1:25" ht="17.25" customHeight="1" x14ac:dyDescent="0.45">
      <c r="A12" s="23"/>
      <c r="B12" s="24"/>
      <c r="C12" s="20"/>
      <c r="D12" s="20"/>
      <c r="E12" s="20"/>
      <c r="F12" s="20"/>
      <c r="G12" s="20"/>
      <c r="H12" s="20"/>
      <c r="I12" s="20"/>
      <c r="J12" s="20"/>
      <c r="K12" s="20"/>
      <c r="L12" s="20"/>
      <c r="M12" s="20"/>
    </row>
    <row r="13" spans="1:25" ht="17.25" customHeight="1" x14ac:dyDescent="0.35">
      <c r="B13" s="33" t="s">
        <v>72</v>
      </c>
      <c r="C13" s="33" t="s">
        <v>85</v>
      </c>
      <c r="D13" s="33" t="s">
        <v>86</v>
      </c>
      <c r="E13" s="33" t="s">
        <v>87</v>
      </c>
      <c r="F13" s="33" t="s">
        <v>72</v>
      </c>
      <c r="G13" s="33" t="s">
        <v>85</v>
      </c>
      <c r="H13" s="33" t="s">
        <v>86</v>
      </c>
      <c r="I13" s="33" t="s">
        <v>87</v>
      </c>
      <c r="J13" s="33" t="s">
        <v>72</v>
      </c>
      <c r="K13" s="33" t="s">
        <v>85</v>
      </c>
      <c r="L13" s="33" t="s">
        <v>86</v>
      </c>
      <c r="M13" s="33" t="s">
        <v>87</v>
      </c>
      <c r="N13" s="33" t="s">
        <v>72</v>
      </c>
      <c r="O13" s="33" t="s">
        <v>85</v>
      </c>
      <c r="P13" s="33" t="s">
        <v>86</v>
      </c>
      <c r="Q13" s="33" t="s">
        <v>87</v>
      </c>
      <c r="R13" s="33" t="s">
        <v>72</v>
      </c>
      <c r="S13" s="33" t="s">
        <v>85</v>
      </c>
      <c r="T13" s="33" t="s">
        <v>86</v>
      </c>
      <c r="U13" s="33" t="s">
        <v>87</v>
      </c>
      <c r="V13" s="33" t="s">
        <v>72</v>
      </c>
      <c r="W13" s="33" t="s">
        <v>85</v>
      </c>
      <c r="X13" s="33" t="s">
        <v>86</v>
      </c>
      <c r="Y13" s="33" t="s">
        <v>87</v>
      </c>
    </row>
    <row r="14" spans="1:25" ht="17.25" customHeight="1" x14ac:dyDescent="0.35">
      <c r="B14" s="33" t="s">
        <v>77</v>
      </c>
      <c r="C14" s="33" t="s">
        <v>78</v>
      </c>
      <c r="D14" s="33" t="s">
        <v>79</v>
      </c>
      <c r="E14" s="33" t="s">
        <v>80</v>
      </c>
      <c r="F14" s="33" t="s">
        <v>73</v>
      </c>
      <c r="G14" s="33" t="s">
        <v>74</v>
      </c>
      <c r="H14" s="33" t="s">
        <v>75</v>
      </c>
      <c r="I14" s="33" t="s">
        <v>76</v>
      </c>
      <c r="J14" s="33" t="s">
        <v>81</v>
      </c>
      <c r="K14" s="33" t="s">
        <v>82</v>
      </c>
      <c r="L14" s="33" t="s">
        <v>83</v>
      </c>
      <c r="M14" s="33" t="s">
        <v>84</v>
      </c>
      <c r="N14" s="33" t="s">
        <v>88</v>
      </c>
      <c r="O14" s="33" t="s">
        <v>89</v>
      </c>
      <c r="P14" s="33" t="s">
        <v>120</v>
      </c>
      <c r="Q14" s="33" t="s">
        <v>121</v>
      </c>
      <c r="R14" s="33" t="s">
        <v>122</v>
      </c>
      <c r="S14" s="33" t="s">
        <v>123</v>
      </c>
      <c r="T14" s="33" t="s">
        <v>124</v>
      </c>
      <c r="U14" s="33" t="s">
        <v>125</v>
      </c>
      <c r="V14" s="33" t="s">
        <v>126</v>
      </c>
      <c r="W14" s="33" t="s">
        <v>127</v>
      </c>
      <c r="X14" s="33" t="s">
        <v>128</v>
      </c>
      <c r="Y14" s="33" t="s">
        <v>129</v>
      </c>
    </row>
    <row r="15" spans="1:25" ht="17.25" customHeight="1" x14ac:dyDescent="0.35">
      <c r="A15" s="4" t="s">
        <v>66</v>
      </c>
      <c r="B15" s="8"/>
      <c r="C15" s="8"/>
      <c r="D15" s="8"/>
      <c r="E15" s="8"/>
      <c r="F15" s="8"/>
      <c r="G15" s="8"/>
      <c r="H15" s="8"/>
      <c r="I15" s="8"/>
      <c r="J15" s="8"/>
      <c r="K15" s="8"/>
      <c r="L15" s="8"/>
      <c r="M15" s="8"/>
    </row>
    <row r="16" spans="1:25" ht="17.25" customHeight="1" x14ac:dyDescent="0.35">
      <c r="A16" s="4" t="s">
        <v>67</v>
      </c>
      <c r="B16" s="8"/>
      <c r="C16" s="8"/>
      <c r="D16" s="8"/>
      <c r="E16" s="8"/>
      <c r="F16" s="8"/>
      <c r="G16" s="8"/>
      <c r="H16" s="8"/>
      <c r="I16" s="8"/>
      <c r="J16" s="8"/>
      <c r="K16" s="8"/>
      <c r="L16" s="8"/>
      <c r="M16" s="8"/>
    </row>
    <row r="17" spans="1:13" ht="17.25" customHeight="1" x14ac:dyDescent="0.35">
      <c r="A17" s="4" t="s">
        <v>68</v>
      </c>
      <c r="B17" s="8"/>
      <c r="C17" s="8"/>
      <c r="D17" s="8"/>
      <c r="E17" s="8"/>
      <c r="F17" s="8"/>
      <c r="G17" s="8"/>
      <c r="H17" s="8"/>
      <c r="I17" s="8"/>
      <c r="J17" s="8"/>
      <c r="K17" s="8"/>
      <c r="L17" s="8"/>
      <c r="M17" s="8"/>
    </row>
    <row r="18" spans="1:13" ht="17.25" customHeight="1" x14ac:dyDescent="0.35">
      <c r="A18" s="5" t="s">
        <v>69</v>
      </c>
      <c r="B18" s="8">
        <v>4</v>
      </c>
      <c r="C18" s="8">
        <v>3</v>
      </c>
      <c r="D18" s="8">
        <v>2</v>
      </c>
      <c r="E18" s="8">
        <v>6</v>
      </c>
      <c r="F18" s="8">
        <v>7</v>
      </c>
      <c r="G18" s="8">
        <v>3</v>
      </c>
      <c r="H18" s="8">
        <v>3</v>
      </c>
      <c r="I18" s="8">
        <v>8</v>
      </c>
      <c r="J18" s="8">
        <v>7</v>
      </c>
      <c r="K18" s="8">
        <v>5</v>
      </c>
      <c r="L18" s="8"/>
      <c r="M18" s="8"/>
    </row>
    <row r="19" spans="1:13" ht="17.25" customHeight="1" x14ac:dyDescent="0.35">
      <c r="A19" s="27"/>
      <c r="B19" s="8"/>
      <c r="C19" s="8"/>
      <c r="D19" s="8"/>
      <c r="E19" s="8"/>
      <c r="F19" s="8"/>
      <c r="G19" s="8"/>
      <c r="H19" s="8"/>
      <c r="I19" s="8"/>
      <c r="J19" s="8"/>
      <c r="K19" s="8"/>
      <c r="L19" s="8"/>
      <c r="M19" s="8"/>
    </row>
    <row r="20" spans="1:13" ht="17.25" customHeight="1" x14ac:dyDescent="0.35">
      <c r="A20" s="29" t="s">
        <v>96</v>
      </c>
      <c r="B20" s="8"/>
      <c r="C20" s="8"/>
      <c r="D20" s="8"/>
      <c r="E20" s="8"/>
      <c r="F20" s="8"/>
      <c r="G20" s="8"/>
      <c r="H20" s="8"/>
      <c r="I20" s="8"/>
      <c r="J20" s="8"/>
      <c r="K20" s="8"/>
      <c r="L20" s="8"/>
      <c r="M20" s="8"/>
    </row>
    <row r="21" spans="1:13" ht="17.25" customHeight="1" x14ac:dyDescent="0.35">
      <c r="A21" s="28" t="s">
        <v>130</v>
      </c>
      <c r="B21" s="80" t="s">
        <v>131</v>
      </c>
      <c r="C21" s="80"/>
      <c r="D21" s="80"/>
      <c r="E21" s="80"/>
      <c r="F21" s="80"/>
      <c r="G21" s="80"/>
      <c r="H21" s="80"/>
      <c r="I21" s="80"/>
      <c r="J21" s="80"/>
      <c r="K21" s="80"/>
      <c r="L21" s="80"/>
      <c r="M21" s="80"/>
    </row>
    <row r="22" spans="1:13" ht="17.25" customHeight="1" x14ac:dyDescent="0.35">
      <c r="A22" s="28" t="s">
        <v>132</v>
      </c>
      <c r="B22" s="77" t="s">
        <v>133</v>
      </c>
      <c r="C22" s="77"/>
      <c r="D22" s="77"/>
      <c r="E22" s="77"/>
      <c r="F22" s="77"/>
      <c r="G22" s="77"/>
      <c r="H22" s="77"/>
      <c r="I22" s="77"/>
      <c r="J22" s="77"/>
      <c r="K22" s="77"/>
      <c r="L22" s="77"/>
      <c r="M22" s="77"/>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5"/>
      <c r="B28" s="8"/>
      <c r="C28" s="8"/>
      <c r="D28" s="8"/>
      <c r="E28" s="8"/>
      <c r="F28" s="8"/>
      <c r="G28" s="8"/>
      <c r="H28" s="8"/>
      <c r="I28" s="8"/>
      <c r="J28" s="8"/>
      <c r="K28" s="8"/>
      <c r="L28" s="8"/>
      <c r="M28" s="8"/>
    </row>
    <row r="29" spans="1:13" ht="17.25" customHeight="1" x14ac:dyDescent="0.35">
      <c r="A29" s="25"/>
      <c r="B29" s="8"/>
      <c r="C29" s="8"/>
      <c r="D29" s="8"/>
      <c r="E29" s="8"/>
      <c r="F29" s="8"/>
      <c r="G29" s="8"/>
      <c r="H29" s="8"/>
      <c r="I29" s="8"/>
      <c r="J29" s="8"/>
      <c r="K29" s="8"/>
      <c r="L29" s="8"/>
      <c r="M29" s="8"/>
    </row>
    <row r="30" spans="1:13" ht="17.25" customHeight="1" x14ac:dyDescent="0.35">
      <c r="A30" s="25"/>
      <c r="B30" s="8"/>
      <c r="C30" s="8"/>
      <c r="D30" s="8"/>
      <c r="E30" s="8"/>
      <c r="F30" s="8"/>
      <c r="G30" s="8"/>
      <c r="H30" s="8"/>
      <c r="I30" s="8"/>
      <c r="J30" s="8"/>
      <c r="K30" s="8"/>
      <c r="L30" s="8"/>
      <c r="M30" s="8"/>
    </row>
    <row r="31" spans="1:13" ht="17.25" customHeight="1" x14ac:dyDescent="0.35">
      <c r="A31" s="25"/>
      <c r="B31" s="8"/>
      <c r="C31" s="8"/>
      <c r="D31" s="8"/>
      <c r="E31" s="8"/>
      <c r="F31" s="8"/>
      <c r="G31" s="8"/>
      <c r="H31" s="8"/>
      <c r="I31" s="8"/>
      <c r="J31" s="8"/>
      <c r="K31" s="8"/>
      <c r="L31" s="8"/>
      <c r="M31" s="8"/>
    </row>
    <row r="32" spans="1:13" ht="17.25" customHeight="1" x14ac:dyDescent="0.35">
      <c r="A32" s="25"/>
      <c r="B32" s="8"/>
      <c r="C32" s="8"/>
      <c r="D32" s="8"/>
      <c r="E32" s="8"/>
      <c r="F32" s="8"/>
      <c r="G32" s="8"/>
      <c r="H32" s="8"/>
      <c r="I32" s="8"/>
      <c r="J32" s="8"/>
      <c r="K32" s="8"/>
      <c r="L32" s="8"/>
      <c r="M32" s="8"/>
    </row>
    <row r="33" spans="1:13" ht="17.25" customHeight="1" x14ac:dyDescent="0.35">
      <c r="A33" s="25"/>
      <c r="B33" s="8"/>
      <c r="C33" s="8"/>
      <c r="D33" s="8"/>
      <c r="E33" s="8"/>
      <c r="F33" s="8"/>
      <c r="G33" s="8"/>
      <c r="H33" s="8"/>
      <c r="I33" s="8"/>
      <c r="J33" s="8"/>
      <c r="K33" s="8"/>
      <c r="L33" s="8"/>
      <c r="M33" s="8"/>
    </row>
    <row r="34" spans="1:13" ht="17.25" customHeight="1" x14ac:dyDescent="0.35">
      <c r="A34" s="25"/>
      <c r="B34" s="8"/>
      <c r="C34" s="8"/>
      <c r="D34" s="8"/>
      <c r="E34" s="8"/>
      <c r="F34" s="8"/>
      <c r="G34" s="8"/>
      <c r="H34" s="8"/>
      <c r="I34" s="8"/>
      <c r="J34" s="8"/>
      <c r="K34" s="8"/>
      <c r="L34" s="8"/>
      <c r="M34" s="8"/>
    </row>
    <row r="35" spans="1:13" ht="17.25" customHeight="1" x14ac:dyDescent="0.35">
      <c r="A35" s="25"/>
      <c r="B35" s="8"/>
      <c r="C35" s="8"/>
      <c r="D35" s="8"/>
      <c r="E35" s="8"/>
      <c r="F35" s="8"/>
      <c r="G35" s="8"/>
      <c r="H35" s="8"/>
      <c r="I35" s="8"/>
      <c r="J35" s="8"/>
      <c r="K35" s="8"/>
      <c r="L35" s="8"/>
      <c r="M35" s="8"/>
    </row>
    <row r="36" spans="1:13" ht="17.25" customHeight="1" x14ac:dyDescent="0.35">
      <c r="A36" s="29" t="s">
        <v>97</v>
      </c>
      <c r="B36" s="8"/>
      <c r="C36" s="8"/>
      <c r="D36" s="8"/>
      <c r="E36" s="8"/>
      <c r="F36" s="8"/>
      <c r="G36" s="8"/>
      <c r="H36" s="8"/>
      <c r="I36" s="8"/>
      <c r="J36" s="8"/>
      <c r="K36" s="8"/>
      <c r="L36" s="8"/>
      <c r="M36" s="8"/>
    </row>
    <row r="37" spans="1:13" ht="25.5" customHeight="1" x14ac:dyDescent="0.35">
      <c r="A37" s="5" t="s">
        <v>98</v>
      </c>
      <c r="B37" s="74" t="s">
        <v>62</v>
      </c>
      <c r="C37" s="74"/>
      <c r="D37" s="74"/>
      <c r="E37" s="74"/>
      <c r="F37" s="74"/>
      <c r="G37" s="74"/>
      <c r="H37" s="74"/>
      <c r="I37" s="74"/>
      <c r="J37" s="74"/>
      <c r="K37" s="74"/>
      <c r="L37" s="74"/>
      <c r="M37" s="74"/>
    </row>
    <row r="38" spans="1:13" ht="25.5" customHeight="1" x14ac:dyDescent="0.35">
      <c r="A38" s="28" t="s">
        <v>99</v>
      </c>
      <c r="B38" s="74" t="s">
        <v>65</v>
      </c>
      <c r="C38" s="74"/>
      <c r="D38" s="74"/>
      <c r="E38" s="74"/>
      <c r="F38" s="74"/>
      <c r="G38" s="74"/>
      <c r="H38" s="74"/>
      <c r="I38" s="74"/>
      <c r="J38" s="74"/>
      <c r="K38" s="74"/>
      <c r="L38" s="74"/>
      <c r="M38" s="74"/>
    </row>
    <row r="39" spans="1:13" ht="25.5" customHeight="1" x14ac:dyDescent="0.35">
      <c r="A39" s="28"/>
      <c r="B39" s="74" t="s">
        <v>61</v>
      </c>
      <c r="C39" s="75"/>
      <c r="D39" s="75"/>
      <c r="E39" s="75"/>
      <c r="F39" s="75"/>
      <c r="G39" s="75"/>
      <c r="H39" s="75"/>
      <c r="I39" s="75"/>
      <c r="J39" s="75"/>
      <c r="K39" s="75"/>
      <c r="L39" s="75"/>
      <c r="M39" s="75"/>
    </row>
    <row r="40" spans="1:13" ht="25.5" customHeight="1" x14ac:dyDescent="0.35">
      <c r="A40" s="5" t="s">
        <v>100</v>
      </c>
      <c r="B40" s="74" t="s">
        <v>58</v>
      </c>
      <c r="C40" s="74"/>
      <c r="D40" s="74"/>
      <c r="E40" s="74"/>
      <c r="F40" s="74"/>
      <c r="G40" s="74"/>
      <c r="H40" s="74"/>
      <c r="I40" s="74"/>
      <c r="J40" s="74"/>
      <c r="K40" s="74"/>
      <c r="L40" s="74"/>
      <c r="M40" s="74"/>
    </row>
    <row r="41" spans="1:13" ht="25.5" customHeight="1" x14ac:dyDescent="0.35">
      <c r="A41" s="28" t="s">
        <v>101</v>
      </c>
      <c r="B41" s="74" t="s">
        <v>70</v>
      </c>
      <c r="C41" s="74"/>
      <c r="D41" s="74"/>
      <c r="E41" s="74"/>
      <c r="F41" s="74"/>
      <c r="G41" s="74"/>
      <c r="H41" s="74"/>
      <c r="I41" s="74"/>
      <c r="J41" s="74"/>
      <c r="K41" s="74"/>
      <c r="L41" s="74"/>
      <c r="M41" s="74"/>
    </row>
    <row r="42" spans="1:13" x14ac:dyDescent="0.35">
      <c r="B42" s="21"/>
    </row>
    <row r="43" spans="1:13" ht="18.5" x14ac:dyDescent="0.35">
      <c r="A43" s="29" t="s">
        <v>102</v>
      </c>
      <c r="B43" s="21"/>
    </row>
    <row r="44" spans="1:13" x14ac:dyDescent="0.35">
      <c r="A44" s="4" t="s">
        <v>103</v>
      </c>
      <c r="B44" s="73" t="s">
        <v>104</v>
      </c>
      <c r="C44" s="76"/>
      <c r="D44" s="76"/>
      <c r="E44" s="76"/>
      <c r="F44" s="76"/>
      <c r="G44" s="76"/>
      <c r="H44" s="76"/>
      <c r="I44" s="76"/>
      <c r="J44" s="76"/>
      <c r="K44" s="76"/>
      <c r="L44" s="76"/>
      <c r="M44" s="76"/>
    </row>
    <row r="45" spans="1:13" x14ac:dyDescent="0.35">
      <c r="A45" s="4" t="s">
        <v>100</v>
      </c>
      <c r="B45" s="82" t="s">
        <v>105</v>
      </c>
      <c r="C45" s="82"/>
      <c r="D45" s="82"/>
      <c r="E45" s="82"/>
      <c r="F45" s="82"/>
      <c r="G45" s="82"/>
      <c r="H45" s="82"/>
      <c r="I45" s="82"/>
      <c r="J45" s="82"/>
      <c r="K45" s="82"/>
      <c r="L45" s="82"/>
      <c r="M45" s="82"/>
    </row>
    <row r="46" spans="1:13" x14ac:dyDescent="0.35">
      <c r="B46" s="21"/>
    </row>
    <row r="47" spans="1:13" ht="18.5" x14ac:dyDescent="0.35">
      <c r="A47" s="29" t="s">
        <v>106</v>
      </c>
      <c r="B47" s="21"/>
    </row>
    <row r="48" spans="1:13" x14ac:dyDescent="0.35">
      <c r="A48" s="4" t="s">
        <v>107</v>
      </c>
      <c r="B48" t="s">
        <v>2</v>
      </c>
    </row>
    <row r="49" spans="1:13" x14ac:dyDescent="0.35">
      <c r="A49" s="3"/>
    </row>
    <row r="50" spans="1:13" ht="18.5" x14ac:dyDescent="0.35">
      <c r="A50" s="29" t="s">
        <v>108</v>
      </c>
    </row>
    <row r="51" spans="1:13" ht="15" customHeight="1" x14ac:dyDescent="0.35">
      <c r="A51" s="22" t="s">
        <v>98</v>
      </c>
      <c r="B51" s="74" t="s">
        <v>21</v>
      </c>
      <c r="C51" s="74"/>
      <c r="D51" s="74"/>
      <c r="E51" s="74"/>
      <c r="F51" s="74"/>
      <c r="G51" s="74"/>
      <c r="H51" s="74"/>
      <c r="I51" s="74"/>
      <c r="J51" s="74"/>
      <c r="K51" s="74"/>
      <c r="L51" s="74"/>
      <c r="M51" s="74"/>
    </row>
    <row r="52" spans="1:13" ht="14.25" customHeight="1" x14ac:dyDescent="0.35">
      <c r="A52" s="1"/>
      <c r="B52" s="74" t="s">
        <v>22</v>
      </c>
      <c r="C52" s="74"/>
      <c r="D52" s="74"/>
      <c r="E52" s="74"/>
      <c r="F52" s="74"/>
      <c r="G52" s="74"/>
      <c r="H52" s="74"/>
      <c r="I52" s="74"/>
      <c r="J52" s="74"/>
      <c r="K52" s="74"/>
      <c r="L52" s="74"/>
      <c r="M52" s="74"/>
    </row>
    <row r="53" spans="1:13" ht="15" customHeight="1" x14ac:dyDescent="0.35">
      <c r="A53" s="30" t="s">
        <v>99</v>
      </c>
      <c r="B53" s="74" t="s">
        <v>39</v>
      </c>
      <c r="C53" s="74"/>
      <c r="D53" s="74"/>
      <c r="E53" s="74"/>
      <c r="F53" s="74"/>
      <c r="G53" s="74"/>
      <c r="H53" s="74"/>
      <c r="I53" s="74"/>
      <c r="J53" s="74"/>
      <c r="K53" s="74"/>
      <c r="L53" s="74"/>
      <c r="M53" s="74"/>
    </row>
    <row r="54" spans="1:13" ht="15" customHeight="1" x14ac:dyDescent="0.35">
      <c r="A54" s="4" t="s">
        <v>100</v>
      </c>
      <c r="B54" s="74" t="s">
        <v>24</v>
      </c>
      <c r="C54" s="74"/>
      <c r="D54" s="74"/>
      <c r="E54" s="74"/>
      <c r="F54" s="74"/>
      <c r="G54" s="74"/>
      <c r="H54" s="74"/>
      <c r="I54" s="74"/>
      <c r="J54" s="74"/>
      <c r="K54" s="74"/>
      <c r="L54" s="74"/>
      <c r="M54" s="74"/>
    </row>
    <row r="55" spans="1:13" ht="15" customHeight="1" x14ac:dyDescent="0.35">
      <c r="A55" s="32" t="s">
        <v>101</v>
      </c>
      <c r="B55" s="74" t="s">
        <v>26</v>
      </c>
      <c r="C55" s="74"/>
      <c r="D55" s="74"/>
      <c r="E55" s="74"/>
      <c r="F55" s="74"/>
      <c r="G55" s="74"/>
      <c r="H55" s="74"/>
      <c r="I55" s="74"/>
      <c r="J55" s="74"/>
      <c r="K55" s="74"/>
      <c r="L55" s="74"/>
      <c r="M55" s="74"/>
    </row>
    <row r="56" spans="1:13" ht="15" customHeight="1" x14ac:dyDescent="0.35">
      <c r="A56" s="32"/>
      <c r="B56" s="74" t="s">
        <v>41</v>
      </c>
      <c r="C56" s="75"/>
      <c r="D56" s="75"/>
      <c r="E56" s="75"/>
      <c r="F56" s="75"/>
      <c r="G56" s="75"/>
      <c r="H56" s="75"/>
      <c r="I56" s="75"/>
      <c r="J56" s="75"/>
      <c r="K56" s="75"/>
      <c r="L56" s="75"/>
      <c r="M56" s="75"/>
    </row>
    <row r="57" spans="1:13" ht="15" customHeight="1" x14ac:dyDescent="0.35">
      <c r="B57" s="7"/>
      <c r="C57" s="7"/>
      <c r="D57" s="7"/>
      <c r="E57" s="7"/>
      <c r="F57" s="7"/>
      <c r="G57" s="7"/>
      <c r="H57" s="7"/>
      <c r="I57" s="7"/>
      <c r="J57" s="7"/>
      <c r="K57" s="7"/>
      <c r="L57" s="7"/>
      <c r="M57" s="7"/>
    </row>
    <row r="58" spans="1:13" ht="17.25" customHeight="1" x14ac:dyDescent="0.35">
      <c r="A58" s="29" t="s">
        <v>109</v>
      </c>
      <c r="B58" s="7"/>
      <c r="C58" s="7"/>
      <c r="D58" s="7"/>
      <c r="E58" s="7"/>
      <c r="F58" s="7"/>
      <c r="G58" s="7"/>
      <c r="H58" s="7"/>
      <c r="I58" s="7"/>
      <c r="J58" s="7"/>
      <c r="K58" s="7"/>
      <c r="L58" s="7"/>
      <c r="M58" s="7"/>
    </row>
    <row r="59" spans="1:13" ht="27" customHeight="1" x14ac:dyDescent="0.35">
      <c r="A59" s="22" t="s">
        <v>98</v>
      </c>
      <c r="B59" s="73" t="s">
        <v>110</v>
      </c>
      <c r="C59" s="73"/>
      <c r="D59" s="73"/>
      <c r="E59" s="73"/>
      <c r="F59" s="73"/>
      <c r="G59" s="73"/>
      <c r="H59" s="73"/>
      <c r="I59" s="73"/>
      <c r="J59" s="73"/>
      <c r="K59" s="73"/>
      <c r="L59" s="73"/>
      <c r="M59" s="73"/>
    </row>
    <row r="60" spans="1:13" ht="15" customHeight="1" x14ac:dyDescent="0.35">
      <c r="A60" s="1"/>
      <c r="B60" s="73" t="s">
        <v>111</v>
      </c>
      <c r="C60" s="73"/>
      <c r="D60" s="73"/>
      <c r="E60" s="73"/>
      <c r="F60" s="73"/>
      <c r="G60" s="73"/>
      <c r="H60" s="73"/>
      <c r="I60" s="73"/>
      <c r="J60" s="73"/>
      <c r="K60" s="73"/>
      <c r="L60" s="73"/>
      <c r="M60" s="73"/>
    </row>
    <row r="61" spans="1:13" ht="15" customHeight="1" x14ac:dyDescent="0.35">
      <c r="A61" s="30" t="s">
        <v>99</v>
      </c>
      <c r="B61" s="73" t="s">
        <v>112</v>
      </c>
      <c r="C61" s="73"/>
      <c r="D61" s="73"/>
      <c r="E61" s="73"/>
      <c r="F61" s="73"/>
      <c r="G61" s="73"/>
      <c r="H61" s="73"/>
      <c r="I61" s="73"/>
      <c r="J61" s="73"/>
      <c r="K61" s="73"/>
      <c r="L61" s="73"/>
      <c r="M61" s="73"/>
    </row>
    <row r="62" spans="1:13" ht="15" customHeight="1" x14ac:dyDescent="0.35">
      <c r="A62" s="31"/>
      <c r="B62" s="73" t="s">
        <v>113</v>
      </c>
      <c r="C62" s="73"/>
      <c r="D62" s="73"/>
      <c r="E62" s="73"/>
      <c r="F62" s="73"/>
      <c r="G62" s="73"/>
      <c r="H62" s="73"/>
      <c r="I62" s="73"/>
      <c r="J62" s="73"/>
      <c r="K62" s="73"/>
      <c r="L62" s="73"/>
      <c r="M62" s="73"/>
    </row>
    <row r="63" spans="1:13" ht="15" customHeight="1" x14ac:dyDescent="0.35">
      <c r="A63" s="31"/>
      <c r="B63" s="73" t="s">
        <v>114</v>
      </c>
      <c r="C63" s="73"/>
      <c r="D63" s="73"/>
      <c r="E63" s="73"/>
      <c r="F63" s="73"/>
      <c r="G63" s="73"/>
      <c r="H63" s="73"/>
      <c r="I63" s="73"/>
      <c r="J63" s="73"/>
      <c r="K63" s="73"/>
      <c r="L63" s="73"/>
      <c r="M63" s="73"/>
    </row>
    <row r="64" spans="1:13" ht="27" customHeight="1" x14ac:dyDescent="0.35">
      <c r="A64" s="22" t="s">
        <v>100</v>
      </c>
      <c r="B64" s="73" t="s">
        <v>25</v>
      </c>
      <c r="C64" s="73"/>
      <c r="D64" s="73"/>
      <c r="E64" s="73"/>
      <c r="F64" s="73"/>
      <c r="G64" s="73"/>
      <c r="H64" s="73"/>
      <c r="I64" s="73"/>
      <c r="J64" s="73"/>
      <c r="K64" s="73"/>
      <c r="L64" s="73"/>
      <c r="M64" s="73"/>
    </row>
    <row r="65" spans="1:13" ht="15" customHeight="1" x14ac:dyDescent="0.35">
      <c r="A65" s="1"/>
      <c r="B65" s="73" t="s">
        <v>115</v>
      </c>
      <c r="C65" s="73"/>
      <c r="D65" s="73"/>
      <c r="E65" s="73"/>
      <c r="F65" s="73"/>
      <c r="G65" s="73"/>
      <c r="H65" s="73"/>
      <c r="I65" s="73"/>
      <c r="J65" s="73"/>
      <c r="K65" s="73"/>
      <c r="L65" s="73"/>
      <c r="M65" s="73"/>
    </row>
    <row r="66" spans="1:13" ht="27.75" customHeight="1" x14ac:dyDescent="0.35">
      <c r="A66" s="32" t="s">
        <v>101</v>
      </c>
      <c r="B66" s="73" t="s">
        <v>116</v>
      </c>
      <c r="C66" s="73"/>
      <c r="D66" s="73"/>
      <c r="E66" s="73"/>
      <c r="F66" s="73"/>
      <c r="G66" s="73"/>
      <c r="H66" s="73"/>
      <c r="I66" s="73"/>
      <c r="J66" s="73"/>
      <c r="K66" s="73"/>
      <c r="L66" s="73"/>
      <c r="M66" s="73"/>
    </row>
    <row r="67" spans="1:13" ht="28.5" customHeight="1" x14ac:dyDescent="0.35">
      <c r="A67" s="32"/>
      <c r="B67" s="73" t="s">
        <v>117</v>
      </c>
      <c r="C67" s="73"/>
      <c r="D67" s="73"/>
      <c r="E67" s="73"/>
      <c r="F67" s="73"/>
      <c r="G67" s="73"/>
      <c r="H67" s="73"/>
      <c r="I67" s="73"/>
      <c r="J67" s="73"/>
      <c r="K67" s="73"/>
      <c r="L67" s="73"/>
      <c r="M67" s="73"/>
    </row>
    <row r="68" spans="1:13" ht="15" customHeight="1" x14ac:dyDescent="0.35">
      <c r="B68" s="7"/>
      <c r="C68" s="7"/>
      <c r="D68" s="7"/>
      <c r="E68" s="7"/>
      <c r="F68" s="7"/>
      <c r="G68" s="7"/>
      <c r="H68" s="7"/>
      <c r="I68" s="7"/>
      <c r="J68" s="7"/>
      <c r="K68" s="7"/>
      <c r="L68" s="7"/>
      <c r="M68" s="7"/>
    </row>
    <row r="69" spans="1:13" ht="18.5" x14ac:dyDescent="0.35">
      <c r="A69" s="29" t="s">
        <v>118</v>
      </c>
    </row>
    <row r="70" spans="1:13" ht="44.25" customHeight="1" x14ac:dyDescent="0.35">
      <c r="A70" s="22" t="s">
        <v>8</v>
      </c>
      <c r="B70" s="76" t="s">
        <v>356</v>
      </c>
      <c r="C70" s="76"/>
      <c r="D70" s="76"/>
      <c r="E70" s="76"/>
      <c r="F70" s="76"/>
      <c r="G70" s="76"/>
      <c r="H70" s="76"/>
      <c r="I70" s="76"/>
      <c r="J70" s="76"/>
      <c r="K70" s="76"/>
      <c r="L70" s="76"/>
      <c r="M70" s="76"/>
    </row>
    <row r="71" spans="1:13" ht="31.5" customHeight="1" x14ac:dyDescent="0.35">
      <c r="A71" s="22" t="s">
        <v>9</v>
      </c>
      <c r="B71" s="83" t="s">
        <v>357</v>
      </c>
      <c r="C71" s="76"/>
      <c r="D71" s="76"/>
      <c r="E71" s="76"/>
      <c r="F71" s="76"/>
      <c r="G71" s="76"/>
      <c r="H71" s="76"/>
      <c r="I71" s="76"/>
      <c r="J71" s="76"/>
      <c r="K71" s="76"/>
      <c r="L71" s="76"/>
      <c r="M71" s="76"/>
    </row>
  </sheetData>
  <mergeCells count="30">
    <mergeCell ref="B53:M53"/>
    <mergeCell ref="B70:M70"/>
    <mergeCell ref="B71:M71"/>
    <mergeCell ref="B54:M54"/>
    <mergeCell ref="B55:M55"/>
    <mergeCell ref="B56:M56"/>
    <mergeCell ref="B59:M59"/>
    <mergeCell ref="B66:M66"/>
    <mergeCell ref="B67:M67"/>
    <mergeCell ref="B60:M60"/>
    <mergeCell ref="B61:M61"/>
    <mergeCell ref="B62:M62"/>
    <mergeCell ref="B63:M63"/>
    <mergeCell ref="B64:M64"/>
    <mergeCell ref="B65:M65"/>
    <mergeCell ref="B1:M1"/>
    <mergeCell ref="B37:M37"/>
    <mergeCell ref="B44:M44"/>
    <mergeCell ref="B51:M51"/>
    <mergeCell ref="B52:M52"/>
    <mergeCell ref="B2:M2"/>
    <mergeCell ref="B3:M3"/>
    <mergeCell ref="B4:M4"/>
    <mergeCell ref="B38:M38"/>
    <mergeCell ref="B40:M40"/>
    <mergeCell ref="B39:M39"/>
    <mergeCell ref="B21:M21"/>
    <mergeCell ref="B22:M22"/>
    <mergeCell ref="B41:M41"/>
    <mergeCell ref="B45:M4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Y48"/>
  <sheetViews>
    <sheetView workbookViewId="0"/>
  </sheetViews>
  <sheetFormatPr defaultRowHeight="14.5" x14ac:dyDescent="0.35"/>
  <cols>
    <col min="1" max="1" width="33.1796875" customWidth="1"/>
    <col min="2" max="13" width="10" customWidth="1"/>
  </cols>
  <sheetData>
    <row r="1" spans="1:25" ht="17.25" customHeight="1" x14ac:dyDescent="0.45">
      <c r="A1" s="6" t="s">
        <v>384</v>
      </c>
      <c r="B1" s="78" t="s">
        <v>56</v>
      </c>
      <c r="C1" s="76"/>
      <c r="D1" s="76"/>
      <c r="E1" s="76"/>
      <c r="F1" s="76"/>
      <c r="G1" s="76"/>
      <c r="H1" s="76"/>
      <c r="I1" s="76"/>
      <c r="J1" s="76"/>
      <c r="K1" s="76"/>
      <c r="L1" s="76"/>
      <c r="M1" s="76"/>
    </row>
    <row r="2" spans="1:25" ht="17.25" customHeight="1" x14ac:dyDescent="0.45">
      <c r="A2" s="25"/>
      <c r="B2" s="26"/>
      <c r="C2" s="20"/>
      <c r="D2" s="20"/>
      <c r="E2" s="20"/>
      <c r="F2" s="20"/>
      <c r="G2" s="20"/>
      <c r="H2" s="20"/>
      <c r="I2" s="20"/>
      <c r="J2" s="20"/>
      <c r="K2" s="20"/>
      <c r="L2" s="20"/>
      <c r="M2" s="20"/>
    </row>
    <row r="3" spans="1:25" ht="30" customHeight="1" x14ac:dyDescent="0.35">
      <c r="A3" s="29" t="s">
        <v>7</v>
      </c>
      <c r="B3" s="84" t="s">
        <v>378</v>
      </c>
      <c r="C3" s="84"/>
      <c r="D3" s="84"/>
      <c r="E3" s="84"/>
      <c r="F3" s="84"/>
      <c r="G3" s="84"/>
      <c r="H3" s="84"/>
      <c r="I3" s="84"/>
      <c r="J3" s="84"/>
      <c r="K3" s="84"/>
      <c r="L3" s="84"/>
      <c r="M3" s="84"/>
    </row>
    <row r="4" spans="1:25" ht="17.25" customHeight="1" x14ac:dyDescent="0.35">
      <c r="B4" s="33" t="s">
        <v>72</v>
      </c>
      <c r="C4" s="33" t="s">
        <v>85</v>
      </c>
      <c r="D4" s="33" t="s">
        <v>86</v>
      </c>
      <c r="E4" s="33" t="s">
        <v>87</v>
      </c>
      <c r="F4" s="33" t="s">
        <v>72</v>
      </c>
      <c r="G4" s="33" t="s">
        <v>85</v>
      </c>
      <c r="H4" s="33" t="s">
        <v>86</v>
      </c>
      <c r="I4" s="33" t="s">
        <v>87</v>
      </c>
      <c r="J4" s="33" t="s">
        <v>72</v>
      </c>
      <c r="K4" s="33" t="s">
        <v>85</v>
      </c>
      <c r="L4" s="33" t="s">
        <v>86</v>
      </c>
      <c r="M4" s="33" t="s">
        <v>87</v>
      </c>
      <c r="N4" s="33" t="s">
        <v>72</v>
      </c>
      <c r="O4" s="33" t="s">
        <v>85</v>
      </c>
      <c r="P4" s="33" t="s">
        <v>86</v>
      </c>
      <c r="Q4" s="33" t="s">
        <v>87</v>
      </c>
      <c r="R4" s="33" t="s">
        <v>72</v>
      </c>
      <c r="S4" s="33" t="s">
        <v>85</v>
      </c>
      <c r="T4" s="33" t="s">
        <v>86</v>
      </c>
      <c r="U4" s="33" t="s">
        <v>87</v>
      </c>
      <c r="V4" s="33" t="s">
        <v>72</v>
      </c>
      <c r="W4" s="33" t="s">
        <v>85</v>
      </c>
      <c r="X4" s="33" t="s">
        <v>86</v>
      </c>
      <c r="Y4" s="33" t="s">
        <v>87</v>
      </c>
    </row>
    <row r="5" spans="1:25" ht="17.25" customHeight="1" x14ac:dyDescent="0.35">
      <c r="B5" s="33" t="s">
        <v>77</v>
      </c>
      <c r="C5" s="33" t="s">
        <v>78</v>
      </c>
      <c r="D5" s="33" t="s">
        <v>79</v>
      </c>
      <c r="E5" s="33" t="s">
        <v>80</v>
      </c>
      <c r="F5" s="33" t="s">
        <v>73</v>
      </c>
      <c r="G5" s="33" t="s">
        <v>74</v>
      </c>
      <c r="H5" s="33" t="s">
        <v>75</v>
      </c>
      <c r="I5" s="33" t="s">
        <v>76</v>
      </c>
      <c r="J5" s="33" t="s">
        <v>81</v>
      </c>
      <c r="K5" s="33" t="s">
        <v>82</v>
      </c>
      <c r="L5" s="33" t="s">
        <v>83</v>
      </c>
      <c r="M5" s="33" t="s">
        <v>84</v>
      </c>
      <c r="N5" s="33" t="s">
        <v>88</v>
      </c>
      <c r="O5" s="33" t="s">
        <v>89</v>
      </c>
      <c r="P5" s="33" t="s">
        <v>120</v>
      </c>
      <c r="Q5" s="33" t="s">
        <v>121</v>
      </c>
      <c r="R5" s="33" t="s">
        <v>122</v>
      </c>
      <c r="S5" s="33" t="s">
        <v>123</v>
      </c>
      <c r="T5" s="33" t="s">
        <v>124</v>
      </c>
      <c r="U5" s="33" t="s">
        <v>125</v>
      </c>
      <c r="V5" s="33" t="s">
        <v>126</v>
      </c>
      <c r="W5" s="33" t="s">
        <v>127</v>
      </c>
      <c r="X5" s="33" t="s">
        <v>128</v>
      </c>
      <c r="Y5" s="33" t="s">
        <v>129</v>
      </c>
    </row>
    <row r="6" spans="1:25" ht="17.25" customHeight="1" x14ac:dyDescent="0.35">
      <c r="A6" s="4" t="s">
        <v>3</v>
      </c>
      <c r="B6">
        <v>3</v>
      </c>
      <c r="C6">
        <v>2</v>
      </c>
      <c r="D6">
        <v>1</v>
      </c>
      <c r="E6">
        <v>4</v>
      </c>
      <c r="F6">
        <v>3</v>
      </c>
      <c r="G6">
        <v>0</v>
      </c>
      <c r="H6">
        <v>1</v>
      </c>
      <c r="I6">
        <v>2</v>
      </c>
      <c r="J6">
        <v>3</v>
      </c>
      <c r="K6">
        <v>3</v>
      </c>
      <c r="L6" s="8">
        <v>5</v>
      </c>
      <c r="M6" s="8">
        <v>2</v>
      </c>
      <c r="N6">
        <v>1</v>
      </c>
      <c r="O6">
        <v>3</v>
      </c>
      <c r="P6">
        <v>2</v>
      </c>
      <c r="Q6">
        <v>1</v>
      </c>
      <c r="R6">
        <v>2</v>
      </c>
      <c r="S6">
        <v>2</v>
      </c>
      <c r="T6">
        <v>0</v>
      </c>
      <c r="U6">
        <v>3</v>
      </c>
    </row>
    <row r="7" spans="1:25" ht="17.25" customHeight="1" x14ac:dyDescent="0.35">
      <c r="A7" s="4" t="s">
        <v>0</v>
      </c>
      <c r="B7">
        <v>4</v>
      </c>
      <c r="C7">
        <v>3</v>
      </c>
      <c r="D7">
        <v>2</v>
      </c>
      <c r="E7">
        <v>1</v>
      </c>
      <c r="F7">
        <v>5</v>
      </c>
      <c r="G7">
        <v>2</v>
      </c>
      <c r="H7">
        <v>0</v>
      </c>
      <c r="I7">
        <v>2</v>
      </c>
      <c r="J7">
        <v>4</v>
      </c>
      <c r="K7">
        <v>4</v>
      </c>
      <c r="L7">
        <v>2</v>
      </c>
      <c r="M7">
        <v>5</v>
      </c>
      <c r="N7">
        <v>3</v>
      </c>
      <c r="O7">
        <v>1</v>
      </c>
      <c r="P7">
        <v>3</v>
      </c>
      <c r="Q7">
        <v>4</v>
      </c>
      <c r="R7">
        <v>0</v>
      </c>
      <c r="S7">
        <v>1</v>
      </c>
      <c r="T7">
        <v>2</v>
      </c>
      <c r="U7">
        <v>4</v>
      </c>
    </row>
    <row r="8" spans="1:25" ht="17.25" customHeight="1" x14ac:dyDescent="0.35">
      <c r="A8" s="36" t="s">
        <v>190</v>
      </c>
      <c r="B8">
        <v>3</v>
      </c>
      <c r="C8">
        <v>1</v>
      </c>
      <c r="D8">
        <v>3</v>
      </c>
      <c r="E8">
        <v>2</v>
      </c>
      <c r="F8">
        <v>3</v>
      </c>
      <c r="G8">
        <v>3</v>
      </c>
      <c r="H8">
        <v>1</v>
      </c>
      <c r="I8">
        <v>1</v>
      </c>
      <c r="J8">
        <v>1</v>
      </c>
      <c r="K8">
        <v>4</v>
      </c>
      <c r="L8">
        <v>2</v>
      </c>
      <c r="M8">
        <v>4</v>
      </c>
      <c r="N8">
        <v>4</v>
      </c>
      <c r="O8">
        <v>2</v>
      </c>
      <c r="P8">
        <v>3</v>
      </c>
      <c r="Q8">
        <v>0</v>
      </c>
      <c r="R8">
        <v>2</v>
      </c>
      <c r="S8">
        <v>0</v>
      </c>
      <c r="T8">
        <v>2</v>
      </c>
      <c r="U8">
        <v>1</v>
      </c>
    </row>
    <row r="9" spans="1:25" ht="17.25" customHeight="1" x14ac:dyDescent="0.35">
      <c r="A9" s="36" t="s">
        <v>191</v>
      </c>
      <c r="B9">
        <v>1</v>
      </c>
      <c r="C9">
        <v>0</v>
      </c>
      <c r="D9">
        <v>1</v>
      </c>
      <c r="E9">
        <v>3</v>
      </c>
      <c r="F9">
        <v>1</v>
      </c>
      <c r="G9">
        <v>0</v>
      </c>
      <c r="H9">
        <v>1</v>
      </c>
      <c r="I9">
        <v>3</v>
      </c>
      <c r="J9">
        <v>0</v>
      </c>
      <c r="K9">
        <v>2</v>
      </c>
      <c r="L9">
        <v>1</v>
      </c>
      <c r="M9">
        <v>1</v>
      </c>
      <c r="N9">
        <v>1</v>
      </c>
      <c r="O9">
        <v>2</v>
      </c>
      <c r="P9">
        <v>1</v>
      </c>
      <c r="Q9">
        <v>0</v>
      </c>
      <c r="R9">
        <v>2</v>
      </c>
      <c r="S9">
        <v>2</v>
      </c>
      <c r="T9">
        <v>2</v>
      </c>
      <c r="U9">
        <v>1</v>
      </c>
    </row>
    <row r="10" spans="1:25" ht="17.25" customHeight="1" x14ac:dyDescent="0.35">
      <c r="A10" s="4" t="s">
        <v>1</v>
      </c>
      <c r="B10">
        <v>0</v>
      </c>
      <c r="C10">
        <v>1</v>
      </c>
      <c r="D10">
        <v>0</v>
      </c>
      <c r="E10">
        <v>0</v>
      </c>
      <c r="F10">
        <v>0</v>
      </c>
      <c r="G10">
        <v>0</v>
      </c>
      <c r="H10">
        <v>0</v>
      </c>
      <c r="I10">
        <v>0</v>
      </c>
      <c r="J10">
        <v>1</v>
      </c>
      <c r="K10">
        <v>0</v>
      </c>
      <c r="L10">
        <v>0</v>
      </c>
      <c r="M10">
        <v>1</v>
      </c>
      <c r="N10">
        <v>0</v>
      </c>
      <c r="O10">
        <v>0</v>
      </c>
      <c r="P10">
        <v>0</v>
      </c>
      <c r="Q10">
        <v>2</v>
      </c>
      <c r="R10">
        <v>0</v>
      </c>
      <c r="S10">
        <v>0</v>
      </c>
      <c r="T10">
        <v>0</v>
      </c>
      <c r="U10">
        <v>1</v>
      </c>
      <c r="V10" s="34"/>
      <c r="W10" s="34"/>
      <c r="X10" s="34"/>
      <c r="Y10" s="34"/>
    </row>
    <row r="11" spans="1:25" ht="17.25" customHeight="1" x14ac:dyDescent="0.35">
      <c r="A11" s="4" t="s">
        <v>6</v>
      </c>
      <c r="B11">
        <v>11</v>
      </c>
      <c r="C11">
        <v>7</v>
      </c>
      <c r="D11">
        <v>7</v>
      </c>
      <c r="E11">
        <v>10</v>
      </c>
      <c r="F11">
        <v>12</v>
      </c>
      <c r="G11">
        <v>5</v>
      </c>
      <c r="H11">
        <v>3</v>
      </c>
      <c r="I11">
        <v>8</v>
      </c>
      <c r="J11">
        <v>9</v>
      </c>
      <c r="K11">
        <v>13</v>
      </c>
      <c r="L11">
        <v>10</v>
      </c>
      <c r="M11">
        <v>13</v>
      </c>
      <c r="N11">
        <v>9</v>
      </c>
      <c r="O11">
        <v>8</v>
      </c>
      <c r="P11">
        <v>9</v>
      </c>
      <c r="Q11">
        <v>7</v>
      </c>
      <c r="R11">
        <v>6</v>
      </c>
      <c r="S11">
        <v>5</v>
      </c>
      <c r="T11">
        <v>6</v>
      </c>
      <c r="U11">
        <v>10</v>
      </c>
      <c r="V11" s="34"/>
      <c r="W11" s="34"/>
      <c r="X11" s="34"/>
      <c r="Y11" s="34"/>
    </row>
    <row r="12" spans="1:25" ht="17.25" customHeight="1" x14ac:dyDescent="0.35">
      <c r="A12" s="27"/>
      <c r="B12" s="8"/>
      <c r="C12" s="8"/>
      <c r="D12" s="8"/>
      <c r="E12" s="8"/>
      <c r="F12" s="8"/>
      <c r="G12" s="8"/>
      <c r="H12" s="8"/>
      <c r="I12" s="8"/>
      <c r="J12" s="8"/>
      <c r="K12" s="8"/>
      <c r="L12" s="8"/>
      <c r="M12" s="8"/>
    </row>
    <row r="13" spans="1:25" ht="17.25" customHeight="1" x14ac:dyDescent="0.35">
      <c r="A13" s="29" t="s">
        <v>96</v>
      </c>
      <c r="B13" s="8"/>
      <c r="C13" s="8"/>
      <c r="D13" s="8"/>
      <c r="E13" s="8"/>
      <c r="F13" s="8"/>
      <c r="G13" s="8"/>
      <c r="H13" s="8"/>
      <c r="I13" s="8"/>
      <c r="J13" s="8"/>
      <c r="K13" s="8"/>
      <c r="L13" s="8"/>
      <c r="M13" s="8"/>
    </row>
    <row r="14" spans="1:25" ht="17.25" customHeight="1" x14ac:dyDescent="0.35">
      <c r="A14" s="5" t="s">
        <v>134</v>
      </c>
      <c r="B14" s="77" t="s">
        <v>133</v>
      </c>
      <c r="C14" s="77"/>
      <c r="D14" s="77"/>
      <c r="E14" s="77"/>
      <c r="F14" s="77"/>
      <c r="G14" s="77"/>
      <c r="H14" s="77"/>
      <c r="I14" s="77"/>
      <c r="J14" s="77"/>
      <c r="K14" s="77"/>
      <c r="L14" s="77"/>
      <c r="M14" s="77"/>
    </row>
    <row r="15" spans="1:25" ht="17.25" customHeight="1" x14ac:dyDescent="0.35">
      <c r="A15" s="25"/>
      <c r="B15" s="8"/>
      <c r="C15" s="8"/>
      <c r="D15" s="8"/>
      <c r="E15" s="8"/>
      <c r="F15" s="8"/>
      <c r="G15" s="8"/>
      <c r="H15" s="8"/>
      <c r="I15" s="8"/>
      <c r="J15" s="8"/>
      <c r="K15" s="8"/>
      <c r="L15" s="8"/>
      <c r="M15" s="8"/>
    </row>
    <row r="16" spans="1:25" ht="17.25" customHeight="1" x14ac:dyDescent="0.35">
      <c r="A16" s="25"/>
      <c r="B16" s="8"/>
      <c r="C16" s="8"/>
      <c r="D16" s="8"/>
      <c r="E16" s="8"/>
      <c r="F16" s="8"/>
      <c r="G16" s="8"/>
      <c r="H16" s="8"/>
      <c r="I16" s="8"/>
      <c r="J16" s="8"/>
      <c r="K16" s="8"/>
      <c r="L16" s="8"/>
      <c r="M16" s="8"/>
    </row>
    <row r="17" spans="1:13" ht="17.25" customHeight="1" x14ac:dyDescent="0.35">
      <c r="A17" s="25"/>
      <c r="B17" s="8"/>
      <c r="C17" s="8"/>
      <c r="D17" s="8"/>
      <c r="E17" s="8"/>
      <c r="F17" s="8"/>
      <c r="G17" s="8"/>
      <c r="H17" s="8"/>
      <c r="I17" s="8"/>
      <c r="J17" s="8"/>
      <c r="K17" s="8"/>
      <c r="L17" s="8"/>
      <c r="M17" s="8"/>
    </row>
    <row r="18" spans="1:13" ht="17.25" customHeight="1" x14ac:dyDescent="0.35">
      <c r="A18" s="25"/>
      <c r="B18" s="8"/>
      <c r="C18" s="8"/>
      <c r="D18" s="8"/>
      <c r="E18" s="8"/>
      <c r="F18" s="8"/>
      <c r="G18" s="8"/>
      <c r="H18" s="8"/>
      <c r="I18" s="8"/>
      <c r="J18" s="8"/>
      <c r="K18" s="8"/>
      <c r="L18" s="8"/>
      <c r="M18" s="8"/>
    </row>
    <row r="19" spans="1:13" ht="17.25" customHeight="1" x14ac:dyDescent="0.35">
      <c r="A19" s="25"/>
      <c r="B19" s="8"/>
      <c r="C19" s="8"/>
      <c r="D19" s="8"/>
      <c r="E19" s="8"/>
      <c r="F19" s="8"/>
      <c r="G19" s="8"/>
      <c r="H19" s="8"/>
      <c r="I19" s="8"/>
      <c r="J19" s="8"/>
      <c r="K19" s="8"/>
      <c r="L19" s="8"/>
      <c r="M19" s="8"/>
    </row>
    <row r="20" spans="1:13" ht="17.25" customHeight="1" x14ac:dyDescent="0.35">
      <c r="A20" s="25"/>
      <c r="B20" s="8"/>
      <c r="C20" s="8"/>
      <c r="D20" s="8"/>
      <c r="E20" s="8"/>
      <c r="F20" s="8"/>
      <c r="G20" s="8"/>
      <c r="H20" s="8"/>
      <c r="I20" s="8"/>
      <c r="J20" s="8"/>
      <c r="K20" s="8"/>
      <c r="L20" s="8"/>
      <c r="M20" s="8"/>
    </row>
    <row r="21" spans="1:13" ht="17.25" customHeight="1" x14ac:dyDescent="0.35">
      <c r="A21" s="25"/>
      <c r="B21" s="8"/>
      <c r="C21" s="8"/>
      <c r="D21" s="8"/>
      <c r="E21" s="8"/>
      <c r="F21" s="8"/>
      <c r="G21" s="8"/>
      <c r="H21" s="8"/>
      <c r="I21" s="8"/>
      <c r="J21" s="8"/>
      <c r="K21" s="8"/>
      <c r="L21" s="8"/>
      <c r="M21" s="8"/>
    </row>
    <row r="22" spans="1:13" ht="17.25" customHeight="1" x14ac:dyDescent="0.35">
      <c r="A22" s="25"/>
      <c r="B22" s="8"/>
      <c r="C22" s="8"/>
      <c r="D22" s="8"/>
      <c r="E22" s="8"/>
      <c r="F22" s="8"/>
      <c r="G22" s="8"/>
      <c r="H22" s="8"/>
      <c r="I22" s="8"/>
      <c r="J22" s="8"/>
      <c r="K22" s="8"/>
      <c r="L22" s="8"/>
      <c r="M22" s="8"/>
    </row>
    <row r="23" spans="1:13" ht="17.25" customHeight="1" x14ac:dyDescent="0.35">
      <c r="A23" s="25"/>
      <c r="B23" s="8"/>
      <c r="C23" s="8"/>
      <c r="D23" s="8"/>
      <c r="E23" s="8"/>
      <c r="F23" s="8"/>
      <c r="G23" s="8"/>
      <c r="H23" s="8"/>
      <c r="I23" s="8"/>
      <c r="J23" s="8"/>
      <c r="K23" s="8"/>
      <c r="L23" s="8"/>
      <c r="M23" s="8"/>
    </row>
    <row r="24" spans="1:13" ht="17.25" customHeight="1" x14ac:dyDescent="0.35">
      <c r="A24" s="25"/>
      <c r="B24" s="8"/>
      <c r="C24" s="8"/>
      <c r="D24" s="8"/>
      <c r="E24" s="8"/>
      <c r="F24" s="8"/>
      <c r="G24" s="8"/>
      <c r="H24" s="8"/>
      <c r="I24" s="8"/>
      <c r="J24" s="8"/>
      <c r="K24" s="8"/>
      <c r="L24" s="8"/>
      <c r="M24" s="8"/>
    </row>
    <row r="25" spans="1:13" ht="17.25" customHeight="1" x14ac:dyDescent="0.35">
      <c r="A25" s="25"/>
      <c r="B25" s="8"/>
      <c r="C25" s="8"/>
      <c r="D25" s="8"/>
      <c r="E25" s="8"/>
      <c r="F25" s="8"/>
      <c r="G25" s="8"/>
      <c r="H25" s="8"/>
      <c r="I25" s="8"/>
      <c r="J25" s="8"/>
      <c r="K25" s="8"/>
      <c r="L25" s="8"/>
      <c r="M25" s="8"/>
    </row>
    <row r="26" spans="1:13" ht="17.25" customHeight="1" x14ac:dyDescent="0.35">
      <c r="A26" s="25"/>
      <c r="B26" s="8"/>
      <c r="C26" s="8"/>
      <c r="D26" s="8"/>
      <c r="E26" s="8"/>
      <c r="F26" s="8"/>
      <c r="G26" s="8"/>
      <c r="H26" s="8"/>
      <c r="I26" s="8"/>
      <c r="J26" s="8"/>
      <c r="K26" s="8"/>
      <c r="L26" s="8"/>
      <c r="M26" s="8"/>
    </row>
    <row r="27" spans="1:13" ht="17.25" customHeight="1" x14ac:dyDescent="0.35">
      <c r="A27" s="25"/>
      <c r="B27" s="8"/>
      <c r="C27" s="8"/>
      <c r="D27" s="8"/>
      <c r="E27" s="8"/>
      <c r="F27" s="8"/>
      <c r="G27" s="8"/>
      <c r="H27" s="8"/>
      <c r="I27" s="8"/>
      <c r="J27" s="8"/>
      <c r="K27" s="8"/>
      <c r="L27" s="8"/>
      <c r="M27" s="8"/>
    </row>
    <row r="28" spans="1:13" ht="17.25" customHeight="1" x14ac:dyDescent="0.35">
      <c r="A28" s="29" t="s">
        <v>97</v>
      </c>
      <c r="B28" s="8"/>
      <c r="C28" s="8"/>
      <c r="D28" s="8"/>
      <c r="E28" s="8"/>
      <c r="F28" s="8"/>
      <c r="G28" s="8"/>
      <c r="H28" s="8"/>
      <c r="I28" s="8"/>
      <c r="J28" s="8"/>
      <c r="K28" s="8"/>
      <c r="L28" s="8"/>
      <c r="M28" s="8"/>
    </row>
    <row r="29" spans="1:13" ht="25.5" customHeight="1" x14ac:dyDescent="0.35">
      <c r="A29" s="5" t="s">
        <v>134</v>
      </c>
      <c r="B29" s="74" t="s">
        <v>71</v>
      </c>
      <c r="C29" s="74"/>
      <c r="D29" s="74"/>
      <c r="E29" s="74"/>
      <c r="F29" s="74"/>
      <c r="G29" s="74"/>
      <c r="H29" s="74"/>
      <c r="I29" s="74"/>
      <c r="J29" s="74"/>
      <c r="K29" s="74"/>
      <c r="L29" s="74"/>
      <c r="M29" s="74"/>
    </row>
    <row r="30" spans="1:13" x14ac:dyDescent="0.35">
      <c r="B30" s="21"/>
    </row>
    <row r="31" spans="1:13" ht="18.5" x14ac:dyDescent="0.35">
      <c r="A31" s="29" t="s">
        <v>102</v>
      </c>
      <c r="B31" s="21"/>
    </row>
    <row r="32" spans="1:13" x14ac:dyDescent="0.35">
      <c r="A32" s="4" t="s">
        <v>134</v>
      </c>
      <c r="B32" s="73" t="s">
        <v>104</v>
      </c>
      <c r="C32" s="76"/>
      <c r="D32" s="76"/>
      <c r="E32" s="76"/>
      <c r="F32" s="76"/>
      <c r="G32" s="76"/>
      <c r="H32" s="76"/>
      <c r="I32" s="76"/>
      <c r="J32" s="76"/>
      <c r="K32" s="76"/>
      <c r="L32" s="76"/>
      <c r="M32" s="76"/>
    </row>
    <row r="33" spans="1:13" x14ac:dyDescent="0.35">
      <c r="B33" s="21"/>
    </row>
    <row r="34" spans="1:13" ht="18.5" x14ac:dyDescent="0.35">
      <c r="A34" s="29" t="s">
        <v>106</v>
      </c>
      <c r="B34" s="21"/>
    </row>
    <row r="35" spans="1:13" x14ac:dyDescent="0.35">
      <c r="A35" s="4" t="s">
        <v>134</v>
      </c>
      <c r="B35" t="s">
        <v>2</v>
      </c>
    </row>
    <row r="36" spans="1:13" x14ac:dyDescent="0.35">
      <c r="A36" s="3"/>
    </row>
    <row r="37" spans="1:13" ht="18.5" x14ac:dyDescent="0.35">
      <c r="A37" s="29" t="s">
        <v>108</v>
      </c>
    </row>
    <row r="38" spans="1:13" ht="15" customHeight="1" x14ac:dyDescent="0.35">
      <c r="A38" s="22" t="s">
        <v>134</v>
      </c>
      <c r="B38" s="82" t="s">
        <v>5</v>
      </c>
      <c r="C38" s="82"/>
      <c r="D38" s="82"/>
      <c r="E38" s="82"/>
      <c r="F38" s="82"/>
      <c r="G38" s="82"/>
      <c r="H38" s="82"/>
      <c r="I38" s="82"/>
      <c r="J38" s="82"/>
      <c r="K38" s="82"/>
      <c r="L38" s="82"/>
      <c r="M38" s="82"/>
    </row>
    <row r="39" spans="1:13" ht="28.5" customHeight="1" x14ac:dyDescent="0.35">
      <c r="A39" s="1"/>
      <c r="B39" s="73" t="s">
        <v>4</v>
      </c>
      <c r="C39" s="73"/>
      <c r="D39" s="73"/>
      <c r="E39" s="73"/>
      <c r="F39" s="73"/>
      <c r="G39" s="73"/>
      <c r="H39" s="73"/>
      <c r="I39" s="73"/>
      <c r="J39" s="73"/>
      <c r="K39" s="73"/>
      <c r="L39" s="73"/>
      <c r="M39" s="73"/>
    </row>
    <row r="40" spans="1:13" ht="15" customHeight="1" x14ac:dyDescent="0.35">
      <c r="B40" s="7"/>
      <c r="C40" s="7"/>
      <c r="D40" s="7"/>
      <c r="E40" s="7"/>
      <c r="F40" s="7"/>
      <c r="G40" s="7"/>
      <c r="H40" s="7"/>
      <c r="I40" s="7"/>
      <c r="J40" s="7"/>
      <c r="K40" s="7"/>
      <c r="L40" s="7"/>
      <c r="M40" s="7"/>
    </row>
    <row r="41" spans="1:13" ht="17.25" customHeight="1" x14ac:dyDescent="0.35">
      <c r="A41" s="29" t="s">
        <v>109</v>
      </c>
      <c r="B41" s="7"/>
      <c r="C41" s="7"/>
      <c r="D41" s="7"/>
      <c r="E41" s="7"/>
      <c r="F41" s="7"/>
      <c r="G41" s="7"/>
      <c r="H41" s="7"/>
      <c r="I41" s="7"/>
      <c r="J41" s="7"/>
      <c r="K41" s="7"/>
      <c r="L41" s="7"/>
      <c r="M41" s="7"/>
    </row>
    <row r="42" spans="1:13" ht="41.25" customHeight="1" x14ac:dyDescent="0.35">
      <c r="A42" s="22" t="s">
        <v>134</v>
      </c>
      <c r="B42" s="73" t="s">
        <v>135</v>
      </c>
      <c r="C42" s="73"/>
      <c r="D42" s="73"/>
      <c r="E42" s="73"/>
      <c r="F42" s="73"/>
      <c r="G42" s="73"/>
      <c r="H42" s="73"/>
      <c r="I42" s="73"/>
      <c r="J42" s="73"/>
      <c r="K42" s="73"/>
      <c r="L42" s="73"/>
      <c r="M42" s="73"/>
    </row>
    <row r="43" spans="1:13" ht="25.5" customHeight="1" x14ac:dyDescent="0.35">
      <c r="A43" s="1"/>
      <c r="B43" s="73" t="s">
        <v>136</v>
      </c>
      <c r="C43" s="73"/>
      <c r="D43" s="73"/>
      <c r="E43" s="73"/>
      <c r="F43" s="73"/>
      <c r="G43" s="73"/>
      <c r="H43" s="73"/>
      <c r="I43" s="73"/>
      <c r="J43" s="73"/>
      <c r="K43" s="73"/>
      <c r="L43" s="73"/>
      <c r="M43" s="73"/>
    </row>
    <row r="44" spans="1:13" ht="15" customHeight="1" x14ac:dyDescent="0.35">
      <c r="A44" s="1"/>
      <c r="B44" s="73" t="s">
        <v>91</v>
      </c>
      <c r="C44" s="73"/>
      <c r="D44" s="73"/>
      <c r="E44" s="73"/>
      <c r="F44" s="73"/>
      <c r="G44" s="73"/>
      <c r="H44" s="73"/>
      <c r="I44" s="73"/>
      <c r="J44" s="73"/>
      <c r="K44" s="73"/>
      <c r="L44" s="73"/>
      <c r="M44" s="73"/>
    </row>
    <row r="45" spans="1:13" ht="15" customHeight="1" x14ac:dyDescent="0.35">
      <c r="B45" s="7"/>
      <c r="C45" s="7"/>
      <c r="D45" s="7"/>
      <c r="E45" s="7"/>
      <c r="F45" s="7"/>
      <c r="G45" s="7"/>
      <c r="H45" s="7"/>
      <c r="I45" s="7"/>
      <c r="J45" s="7"/>
      <c r="K45" s="7"/>
      <c r="L45" s="7"/>
      <c r="M45" s="7"/>
    </row>
    <row r="46" spans="1:13" ht="18.5" x14ac:dyDescent="0.35">
      <c r="A46" s="29" t="s">
        <v>118</v>
      </c>
    </row>
    <row r="47" spans="1:13" ht="44.25" customHeight="1" x14ac:dyDescent="0.35">
      <c r="A47" s="22" t="s">
        <v>8</v>
      </c>
      <c r="B47" s="76" t="s">
        <v>137</v>
      </c>
      <c r="C47" s="76"/>
      <c r="D47" s="76"/>
      <c r="E47" s="76"/>
      <c r="F47" s="76"/>
      <c r="G47" s="76"/>
      <c r="H47" s="76"/>
      <c r="I47" s="76"/>
      <c r="J47" s="76"/>
      <c r="K47" s="76"/>
      <c r="L47" s="76"/>
      <c r="M47" s="76"/>
    </row>
    <row r="48" spans="1:13" ht="31.5" customHeight="1" x14ac:dyDescent="0.35">
      <c r="A48" s="22" t="s">
        <v>9</v>
      </c>
      <c r="B48" s="76" t="s">
        <v>354</v>
      </c>
      <c r="C48" s="76"/>
      <c r="D48" s="76"/>
      <c r="E48" s="76"/>
      <c r="F48" s="76"/>
      <c r="G48" s="76"/>
      <c r="H48" s="76"/>
      <c r="I48" s="76"/>
      <c r="J48" s="76"/>
      <c r="K48" s="76"/>
      <c r="L48" s="76"/>
      <c r="M48" s="76"/>
    </row>
  </sheetData>
  <mergeCells count="12">
    <mergeCell ref="B47:M47"/>
    <mergeCell ref="B48:M48"/>
    <mergeCell ref="B42:M42"/>
    <mergeCell ref="B43:M43"/>
    <mergeCell ref="B44:M44"/>
    <mergeCell ref="B38:M38"/>
    <mergeCell ref="B39:M39"/>
    <mergeCell ref="B29:M29"/>
    <mergeCell ref="B32:M32"/>
    <mergeCell ref="B1:M1"/>
    <mergeCell ref="B14:M14"/>
    <mergeCell ref="B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BFDCF-ED73-452E-9537-5AC466C5C546}">
  <sheetPr>
    <tabColor rgb="FF002060"/>
  </sheetPr>
  <dimension ref="A1:Y108"/>
  <sheetViews>
    <sheetView zoomScale="80" zoomScaleNormal="80" workbookViewId="0"/>
  </sheetViews>
  <sheetFormatPr defaultRowHeight="14.5" x14ac:dyDescent="0.35"/>
  <cols>
    <col min="1" max="1" width="49.54296875" customWidth="1"/>
    <col min="2" max="2" width="56.453125" customWidth="1"/>
    <col min="3" max="12" width="10" customWidth="1"/>
  </cols>
  <sheetData>
    <row r="1" spans="1:24" ht="17.25" customHeight="1" x14ac:dyDescent="0.35">
      <c r="A1" s="6" t="s">
        <v>385</v>
      </c>
      <c r="B1" s="85" t="s">
        <v>386</v>
      </c>
      <c r="C1" s="72"/>
      <c r="D1" s="72"/>
      <c r="E1" s="72"/>
      <c r="F1" s="72"/>
      <c r="G1" s="72"/>
      <c r="H1" s="72"/>
      <c r="I1" s="72"/>
      <c r="J1" s="72"/>
      <c r="K1" s="72"/>
      <c r="L1" s="72"/>
    </row>
    <row r="2" spans="1:24" ht="17.25" customHeight="1" x14ac:dyDescent="0.45">
      <c r="A2" s="25"/>
      <c r="B2" s="25"/>
      <c r="C2" s="26"/>
      <c r="D2" s="20"/>
      <c r="E2" s="20"/>
      <c r="F2" s="20"/>
      <c r="G2" s="20"/>
      <c r="H2" s="20"/>
      <c r="I2" s="20"/>
      <c r="J2" s="20"/>
      <c r="K2" s="20"/>
      <c r="L2" s="20"/>
    </row>
    <row r="3" spans="1:24" ht="17.5" customHeight="1" x14ac:dyDescent="0.35">
      <c r="A3" s="29" t="s">
        <v>7</v>
      </c>
      <c r="B3" s="29"/>
      <c r="C3" s="83"/>
      <c r="D3" s="83"/>
      <c r="E3" s="83"/>
      <c r="F3" s="83"/>
      <c r="G3" s="83"/>
      <c r="H3" s="83"/>
      <c r="I3" s="83"/>
      <c r="J3" s="83"/>
      <c r="K3" s="83"/>
      <c r="L3" s="83"/>
    </row>
    <row r="4" spans="1:24" ht="17.5" customHeight="1" x14ac:dyDescent="0.35">
      <c r="C4" s="33" t="s">
        <v>86</v>
      </c>
      <c r="D4" s="33" t="s">
        <v>87</v>
      </c>
      <c r="E4" s="33" t="s">
        <v>72</v>
      </c>
      <c r="F4" s="33" t="s">
        <v>85</v>
      </c>
      <c r="G4" s="33" t="s">
        <v>86</v>
      </c>
      <c r="H4" s="33" t="s">
        <v>87</v>
      </c>
      <c r="I4" s="33" t="s">
        <v>72</v>
      </c>
      <c r="J4" s="33" t="s">
        <v>85</v>
      </c>
      <c r="K4" s="33"/>
      <c r="L4" s="33"/>
      <c r="M4" s="33"/>
      <c r="N4" s="33"/>
      <c r="O4" s="33"/>
      <c r="P4" s="33"/>
      <c r="Q4" s="33"/>
      <c r="R4" s="33"/>
      <c r="S4" s="33"/>
      <c r="T4" s="33"/>
      <c r="U4" s="33"/>
      <c r="V4" s="33"/>
      <c r="W4" s="33"/>
      <c r="X4" s="33"/>
    </row>
    <row r="5" spans="1:24" ht="18" customHeight="1" x14ac:dyDescent="0.35">
      <c r="A5" s="36" t="s">
        <v>387</v>
      </c>
      <c r="B5" s="36"/>
      <c r="C5" s="33" t="s">
        <v>388</v>
      </c>
      <c r="D5" s="33" t="s">
        <v>389</v>
      </c>
      <c r="E5" s="33" t="s">
        <v>390</v>
      </c>
      <c r="F5" s="33" t="s">
        <v>391</v>
      </c>
      <c r="G5" s="33" t="s">
        <v>392</v>
      </c>
      <c r="H5" s="33" t="s">
        <v>393</v>
      </c>
      <c r="I5" s="33" t="s">
        <v>394</v>
      </c>
      <c r="J5" s="33" t="s">
        <v>395</v>
      </c>
      <c r="K5" s="33"/>
      <c r="L5" s="33"/>
      <c r="M5" s="33"/>
      <c r="N5" s="33"/>
      <c r="O5" s="33"/>
      <c r="P5" s="33"/>
      <c r="Q5" s="33"/>
      <c r="R5" s="33"/>
      <c r="S5" s="33"/>
      <c r="T5" s="33"/>
      <c r="U5" s="33"/>
      <c r="V5" s="33"/>
      <c r="W5" s="33"/>
      <c r="X5" s="33"/>
    </row>
    <row r="6" spans="1:24" ht="17.5" customHeight="1" x14ac:dyDescent="0.35">
      <c r="A6" s="55" t="s">
        <v>396</v>
      </c>
      <c r="B6" s="56" t="s">
        <v>397</v>
      </c>
      <c r="C6" s="57">
        <v>1</v>
      </c>
      <c r="D6" s="57">
        <v>0</v>
      </c>
      <c r="E6" s="57">
        <v>0</v>
      </c>
      <c r="F6" s="57">
        <v>1</v>
      </c>
      <c r="G6" s="57"/>
      <c r="H6" s="57"/>
      <c r="I6" s="57"/>
      <c r="J6" s="57"/>
      <c r="K6" s="8"/>
      <c r="L6" s="8"/>
    </row>
    <row r="7" spans="1:24" ht="17.5" customHeight="1" x14ac:dyDescent="0.35">
      <c r="A7" s="58"/>
      <c r="B7" s="59" t="s">
        <v>398</v>
      </c>
      <c r="C7" s="60">
        <v>0</v>
      </c>
      <c r="D7" s="60">
        <v>0</v>
      </c>
      <c r="E7" s="60">
        <v>0</v>
      </c>
      <c r="F7" s="60">
        <v>0</v>
      </c>
      <c r="G7" s="60"/>
      <c r="H7" s="60"/>
      <c r="I7" s="60"/>
      <c r="J7" s="60"/>
      <c r="K7" s="8"/>
      <c r="L7" s="8"/>
    </row>
    <row r="8" spans="1:24" ht="17.5" customHeight="1" x14ac:dyDescent="0.35">
      <c r="A8" s="55" t="s">
        <v>399</v>
      </c>
      <c r="B8" s="56" t="s">
        <v>397</v>
      </c>
      <c r="C8" s="57">
        <v>1</v>
      </c>
      <c r="D8" s="57">
        <v>0</v>
      </c>
      <c r="E8" s="57">
        <v>0</v>
      </c>
      <c r="F8" s="57">
        <v>0</v>
      </c>
      <c r="G8" s="57"/>
      <c r="H8" s="57"/>
      <c r="I8" s="57"/>
      <c r="J8" s="57"/>
    </row>
    <row r="9" spans="1:24" ht="17.5" customHeight="1" x14ac:dyDescent="0.35">
      <c r="A9" s="58"/>
      <c r="B9" s="59" t="s">
        <v>398</v>
      </c>
      <c r="C9" s="60">
        <v>0</v>
      </c>
      <c r="D9" s="60">
        <v>0</v>
      </c>
      <c r="E9" s="60">
        <v>0</v>
      </c>
      <c r="F9" s="60">
        <v>0</v>
      </c>
      <c r="G9" s="60"/>
      <c r="H9" s="60"/>
      <c r="I9" s="60"/>
      <c r="J9" s="60"/>
    </row>
    <row r="10" spans="1:24" ht="17.5" customHeight="1" x14ac:dyDescent="0.35">
      <c r="A10" s="55" t="s">
        <v>400</v>
      </c>
      <c r="B10" s="56" t="s">
        <v>397</v>
      </c>
      <c r="C10" s="57">
        <v>0</v>
      </c>
      <c r="D10" s="57">
        <v>0</v>
      </c>
      <c r="E10" s="57">
        <v>0</v>
      </c>
      <c r="F10" s="57">
        <v>0</v>
      </c>
      <c r="G10" s="57"/>
      <c r="H10" s="57"/>
      <c r="I10" s="57"/>
      <c r="J10" s="57"/>
    </row>
    <row r="11" spans="1:24" ht="18" customHeight="1" x14ac:dyDescent="0.35">
      <c r="A11" s="58"/>
      <c r="B11" s="59" t="s">
        <v>398</v>
      </c>
      <c r="C11" s="60">
        <v>0</v>
      </c>
      <c r="D11" s="60">
        <v>0</v>
      </c>
      <c r="E11" s="60">
        <v>1</v>
      </c>
      <c r="F11" s="60">
        <v>0</v>
      </c>
      <c r="G11" s="60"/>
      <c r="H11" s="60"/>
      <c r="I11" s="60"/>
      <c r="J11" s="60"/>
    </row>
    <row r="12" spans="1:24" ht="17.5" customHeight="1" x14ac:dyDescent="0.35">
      <c r="A12" s="55" t="s">
        <v>401</v>
      </c>
      <c r="B12" s="56" t="s">
        <v>397</v>
      </c>
      <c r="C12" s="57">
        <v>0</v>
      </c>
      <c r="D12" s="57">
        <v>0</v>
      </c>
      <c r="E12" s="57">
        <v>1</v>
      </c>
      <c r="F12" s="57">
        <v>0</v>
      </c>
      <c r="G12" s="57"/>
      <c r="H12" s="57"/>
      <c r="I12" s="57"/>
      <c r="J12" s="57"/>
    </row>
    <row r="13" spans="1:24" ht="17" customHeight="1" x14ac:dyDescent="0.35">
      <c r="A13" s="58"/>
      <c r="B13" s="59" t="s">
        <v>398</v>
      </c>
      <c r="C13" s="60">
        <v>0</v>
      </c>
      <c r="D13" s="60">
        <v>0</v>
      </c>
      <c r="E13" s="60">
        <v>0</v>
      </c>
      <c r="F13" s="60">
        <v>0</v>
      </c>
      <c r="G13" s="60"/>
      <c r="H13" s="60"/>
      <c r="I13" s="60"/>
      <c r="J13" s="60"/>
    </row>
    <row r="14" spans="1:24" ht="17.5" customHeight="1" x14ac:dyDescent="0.35">
      <c r="A14" s="55" t="s">
        <v>402</v>
      </c>
      <c r="B14" s="61" t="s">
        <v>397</v>
      </c>
      <c r="C14" s="57">
        <v>1</v>
      </c>
      <c r="D14" s="57">
        <v>1</v>
      </c>
      <c r="E14" s="57">
        <v>0</v>
      </c>
      <c r="F14" s="57">
        <v>1</v>
      </c>
      <c r="G14" s="57"/>
      <c r="H14" s="57"/>
      <c r="I14" s="57"/>
      <c r="J14" s="57"/>
    </row>
    <row r="15" spans="1:24" ht="17.5" customHeight="1" x14ac:dyDescent="0.35">
      <c r="A15" s="58"/>
      <c r="B15" s="62" t="s">
        <v>403</v>
      </c>
      <c r="C15" s="63"/>
      <c r="D15" s="63"/>
      <c r="E15" s="63"/>
      <c r="F15" s="63"/>
      <c r="G15" s="63"/>
      <c r="H15" s="63"/>
      <c r="I15" s="63"/>
      <c r="J15" s="63"/>
    </row>
    <row r="16" spans="1:24" ht="17.5" customHeight="1" x14ac:dyDescent="0.35">
      <c r="A16" s="55" t="s">
        <v>404</v>
      </c>
      <c r="B16" s="56" t="s">
        <v>397</v>
      </c>
      <c r="C16" s="57">
        <v>4</v>
      </c>
      <c r="D16" s="57">
        <v>1</v>
      </c>
      <c r="E16" s="57">
        <v>3</v>
      </c>
      <c r="F16" s="57">
        <v>2</v>
      </c>
      <c r="G16" s="57"/>
      <c r="H16" s="57"/>
      <c r="I16" s="57"/>
      <c r="J16" s="57"/>
    </row>
    <row r="17" spans="1:24" ht="17.5" customHeight="1" x14ac:dyDescent="0.35">
      <c r="A17" s="58"/>
      <c r="B17" s="59" t="s">
        <v>398</v>
      </c>
      <c r="C17" s="60">
        <v>0</v>
      </c>
      <c r="D17" s="60">
        <v>1</v>
      </c>
      <c r="E17" s="60">
        <v>1</v>
      </c>
      <c r="F17" s="60">
        <v>0</v>
      </c>
      <c r="G17" s="60"/>
      <c r="H17" s="60"/>
      <c r="I17" s="60"/>
      <c r="J17" s="60"/>
    </row>
    <row r="18" spans="1:24" ht="17.5" customHeight="1" x14ac:dyDescent="0.35">
      <c r="A18" s="55" t="s">
        <v>405</v>
      </c>
      <c r="B18" s="56" t="s">
        <v>397</v>
      </c>
      <c r="C18" s="57">
        <v>0</v>
      </c>
      <c r="D18" s="57">
        <v>1</v>
      </c>
      <c r="E18" s="57">
        <v>0</v>
      </c>
      <c r="F18" s="57">
        <v>0</v>
      </c>
      <c r="G18" s="57"/>
      <c r="H18" s="57"/>
      <c r="I18" s="57"/>
      <c r="J18" s="57"/>
    </row>
    <row r="19" spans="1:24" ht="17.5" customHeight="1" x14ac:dyDescent="0.35">
      <c r="A19" s="58"/>
      <c r="B19" s="59" t="s">
        <v>398</v>
      </c>
      <c r="C19" s="60">
        <v>0</v>
      </c>
      <c r="D19" s="60">
        <v>1</v>
      </c>
      <c r="E19" s="60">
        <v>2</v>
      </c>
      <c r="F19" s="60">
        <v>1</v>
      </c>
      <c r="G19" s="60"/>
      <c r="H19" s="60"/>
      <c r="I19" s="60"/>
      <c r="J19" s="60"/>
    </row>
    <row r="20" spans="1:24" ht="17.5" customHeight="1" x14ac:dyDescent="0.35">
      <c r="A20" s="55" t="s">
        <v>406</v>
      </c>
      <c r="B20" s="56" t="s">
        <v>397</v>
      </c>
      <c r="C20" s="57">
        <v>1</v>
      </c>
      <c r="D20" s="57">
        <v>1</v>
      </c>
      <c r="E20" s="57">
        <v>0</v>
      </c>
      <c r="F20" s="57">
        <v>1</v>
      </c>
      <c r="G20" s="57"/>
      <c r="H20" s="57"/>
      <c r="I20" s="57"/>
      <c r="J20" s="57"/>
    </row>
    <row r="21" spans="1:24" ht="17.5" customHeight="1" x14ac:dyDescent="0.35">
      <c r="A21" s="58"/>
      <c r="B21" s="59" t="s">
        <v>398</v>
      </c>
      <c r="C21" s="60">
        <v>4</v>
      </c>
      <c r="D21" s="60">
        <v>1</v>
      </c>
      <c r="E21" s="60">
        <v>3</v>
      </c>
      <c r="F21" s="60">
        <v>3</v>
      </c>
      <c r="G21" s="60"/>
      <c r="H21" s="60"/>
      <c r="I21" s="60"/>
      <c r="J21" s="60"/>
    </row>
    <row r="22" spans="1:24" ht="17.5" customHeight="1" x14ac:dyDescent="0.35">
      <c r="A22" s="55" t="s">
        <v>407</v>
      </c>
      <c r="B22" s="56" t="s">
        <v>397</v>
      </c>
      <c r="C22" s="57">
        <v>0</v>
      </c>
      <c r="D22" s="57">
        <v>0</v>
      </c>
      <c r="E22" s="57">
        <v>1</v>
      </c>
      <c r="F22" s="57">
        <v>0</v>
      </c>
      <c r="G22" s="57"/>
      <c r="H22" s="57"/>
      <c r="I22" s="57"/>
      <c r="J22" s="57"/>
    </row>
    <row r="23" spans="1:24" ht="17.5" customHeight="1" x14ac:dyDescent="0.35">
      <c r="A23" s="58"/>
      <c r="B23" s="59" t="s">
        <v>398</v>
      </c>
      <c r="C23" s="60">
        <v>2</v>
      </c>
      <c r="D23" s="60">
        <v>0</v>
      </c>
      <c r="E23" s="60">
        <v>1</v>
      </c>
      <c r="F23" s="60">
        <v>1</v>
      </c>
      <c r="G23" s="60"/>
      <c r="H23" s="60"/>
      <c r="I23" s="60"/>
      <c r="J23" s="60"/>
    </row>
    <row r="24" spans="1:24" ht="17.5" customHeight="1" x14ac:dyDescent="0.35">
      <c r="A24" s="55" t="s">
        <v>408</v>
      </c>
      <c r="B24" s="56" t="s">
        <v>397</v>
      </c>
      <c r="C24" s="57">
        <v>1</v>
      </c>
      <c r="D24" s="57">
        <v>0</v>
      </c>
      <c r="E24" s="57">
        <v>0</v>
      </c>
      <c r="F24" s="57">
        <v>0</v>
      </c>
      <c r="G24" s="57"/>
      <c r="H24" s="57"/>
      <c r="I24" s="57"/>
      <c r="J24" s="57"/>
      <c r="V24" s="34"/>
      <c r="W24" s="34"/>
      <c r="X24" s="34"/>
    </row>
    <row r="25" spans="1:24" ht="17.5" customHeight="1" x14ac:dyDescent="0.35">
      <c r="A25" s="58"/>
      <c r="B25" s="59" t="s">
        <v>398</v>
      </c>
      <c r="C25" s="60">
        <v>0</v>
      </c>
      <c r="D25" s="60">
        <v>0</v>
      </c>
      <c r="E25" s="60">
        <v>0</v>
      </c>
      <c r="F25" s="60">
        <v>0</v>
      </c>
      <c r="G25" s="60"/>
      <c r="H25" s="60"/>
      <c r="I25" s="60"/>
      <c r="J25" s="60"/>
      <c r="V25" s="34"/>
      <c r="W25" s="34"/>
      <c r="X25" s="34"/>
    </row>
    <row r="26" spans="1:24" ht="17.5" customHeight="1" x14ac:dyDescent="0.35">
      <c r="A26" s="55" t="s">
        <v>409</v>
      </c>
      <c r="B26" s="56" t="s">
        <v>397</v>
      </c>
      <c r="C26" s="57">
        <v>0</v>
      </c>
      <c r="D26" s="57">
        <v>1</v>
      </c>
      <c r="E26" s="57">
        <v>0</v>
      </c>
      <c r="F26" s="57">
        <v>0</v>
      </c>
      <c r="G26" s="57"/>
      <c r="H26" s="57"/>
      <c r="I26" s="57"/>
      <c r="J26" s="57"/>
      <c r="V26" s="34"/>
      <c r="W26" s="34"/>
      <c r="X26" s="34"/>
    </row>
    <row r="27" spans="1:24" ht="17.5" customHeight="1" x14ac:dyDescent="0.35">
      <c r="A27" s="58"/>
      <c r="B27" s="59" t="s">
        <v>398</v>
      </c>
      <c r="C27" s="60">
        <v>0</v>
      </c>
      <c r="D27" s="60">
        <v>0</v>
      </c>
      <c r="E27" s="60">
        <v>0</v>
      </c>
      <c r="F27" s="60">
        <v>0</v>
      </c>
      <c r="G27" s="60"/>
      <c r="H27" s="60"/>
      <c r="I27" s="60"/>
      <c r="J27" s="60"/>
      <c r="V27" s="34"/>
      <c r="W27" s="34"/>
      <c r="X27" s="34"/>
    </row>
    <row r="28" spans="1:24" ht="17.5" customHeight="1" x14ac:dyDescent="0.35">
      <c r="A28" s="54"/>
      <c r="B28" s="54"/>
      <c r="C28" s="54"/>
      <c r="D28" s="54"/>
      <c r="E28" s="54"/>
      <c r="F28" s="54"/>
      <c r="G28" s="54"/>
      <c r="H28" s="54"/>
      <c r="I28" s="54"/>
      <c r="K28" s="54"/>
      <c r="L28" s="54"/>
      <c r="M28" s="54"/>
      <c r="N28" s="54"/>
    </row>
    <row r="29" spans="1:24" ht="17.25" customHeight="1" x14ac:dyDescent="0.35">
      <c r="C29" s="33" t="s">
        <v>86</v>
      </c>
      <c r="D29" s="33" t="s">
        <v>87</v>
      </c>
      <c r="E29" s="33" t="s">
        <v>72</v>
      </c>
      <c r="F29" s="33" t="s">
        <v>85</v>
      </c>
      <c r="G29" s="33" t="s">
        <v>86</v>
      </c>
      <c r="H29" s="33" t="s">
        <v>87</v>
      </c>
      <c r="I29" s="33" t="s">
        <v>72</v>
      </c>
      <c r="J29" s="33" t="s">
        <v>85</v>
      </c>
      <c r="K29" s="33"/>
      <c r="L29" s="33"/>
      <c r="M29" s="33"/>
      <c r="N29" s="33"/>
      <c r="O29" s="33"/>
      <c r="P29" s="33"/>
      <c r="Q29" s="33"/>
      <c r="R29" s="33"/>
      <c r="S29" s="33"/>
      <c r="T29" s="33"/>
      <c r="U29" s="33"/>
      <c r="V29" s="33"/>
      <c r="W29" s="33"/>
      <c r="X29" s="33"/>
    </row>
    <row r="30" spans="1:24" ht="13.5" customHeight="1" x14ac:dyDescent="0.35">
      <c r="A30" s="36" t="s">
        <v>410</v>
      </c>
      <c r="B30" s="36"/>
      <c r="C30" s="33" t="s">
        <v>388</v>
      </c>
      <c r="D30" s="33" t="s">
        <v>389</v>
      </c>
      <c r="E30" s="33" t="s">
        <v>390</v>
      </c>
      <c r="F30" s="33" t="s">
        <v>391</v>
      </c>
      <c r="G30" s="33" t="s">
        <v>392</v>
      </c>
      <c r="H30" s="33" t="s">
        <v>393</v>
      </c>
      <c r="I30" s="33" t="s">
        <v>394</v>
      </c>
      <c r="J30" s="33" t="s">
        <v>395</v>
      </c>
      <c r="K30" s="33"/>
      <c r="L30" s="33"/>
      <c r="M30" s="33"/>
      <c r="N30" s="33"/>
      <c r="O30" s="33"/>
      <c r="P30" s="33"/>
      <c r="Q30" s="33"/>
      <c r="R30" s="33"/>
      <c r="S30" s="33"/>
      <c r="T30" s="33"/>
      <c r="U30" s="33"/>
      <c r="V30" s="33"/>
      <c r="W30" s="33"/>
      <c r="X30" s="33"/>
    </row>
    <row r="31" spans="1:24" ht="17.25" customHeight="1" x14ac:dyDescent="0.35">
      <c r="A31" s="4" t="s">
        <v>396</v>
      </c>
      <c r="B31" s="4"/>
      <c r="C31" s="64">
        <f>IF(AND(NOT(ISBLANK(C6)),NOT(ISBLANK(C7))),SUM(C6:C7),"")</f>
        <v>1</v>
      </c>
      <c r="D31" s="64">
        <f t="shared" ref="D31:H31" si="0">IF(AND(NOT(ISBLANK(D6)),NOT(ISBLANK(D7))),SUM(D6:D7),"")</f>
        <v>0</v>
      </c>
      <c r="E31" s="64">
        <f t="shared" si="0"/>
        <v>0</v>
      </c>
      <c r="F31" s="64">
        <f t="shared" si="0"/>
        <v>1</v>
      </c>
      <c r="G31" s="64" t="str">
        <f t="shared" si="0"/>
        <v/>
      </c>
      <c r="H31" s="64" t="str">
        <f t="shared" si="0"/>
        <v/>
      </c>
      <c r="I31" s="64" t="str">
        <f>IF(AND(NOT(ISBLANK(I6)),NOT(ISBLANK(I7))),SUM(I6:I7),"")</f>
        <v/>
      </c>
      <c r="J31" s="64" t="str">
        <f>IF(AND(NOT(ISBLANK(J6)),NOT(ISBLANK(J7))),SUM(J6:J7),"")</f>
        <v/>
      </c>
      <c r="K31" s="8"/>
      <c r="L31" s="8"/>
    </row>
    <row r="32" spans="1:24" ht="17.25" customHeight="1" x14ac:dyDescent="0.35">
      <c r="A32" s="4" t="s">
        <v>399</v>
      </c>
      <c r="B32" s="4"/>
      <c r="C32" s="64">
        <f>IF(AND(NOT(ISBLANK(C8)),NOT(ISBLANK(C9))),SUM(C8:C9),"")</f>
        <v>1</v>
      </c>
      <c r="D32" s="64">
        <f t="shared" ref="D32:H32" si="1">IF(AND(NOT(ISBLANK(D8)),NOT(ISBLANK(D9))),SUM(D8:D9),"")</f>
        <v>0</v>
      </c>
      <c r="E32" s="64">
        <f t="shared" si="1"/>
        <v>0</v>
      </c>
      <c r="F32" s="64">
        <f t="shared" si="1"/>
        <v>0</v>
      </c>
      <c r="G32" s="64" t="str">
        <f t="shared" si="1"/>
        <v/>
      </c>
      <c r="H32" s="64" t="str">
        <f t="shared" si="1"/>
        <v/>
      </c>
      <c r="I32" s="64" t="str">
        <f>IF(AND(NOT(ISBLANK(I8)),NOT(ISBLANK(I9))),SUM(I8:I9),"")</f>
        <v/>
      </c>
      <c r="J32" s="64" t="str">
        <f>IF(AND(NOT(ISBLANK(J8)),NOT(ISBLANK(J9))),SUM(J8:J9),"")</f>
        <v/>
      </c>
    </row>
    <row r="33" spans="1:25" ht="17.25" customHeight="1" x14ac:dyDescent="0.35">
      <c r="A33" s="4" t="s">
        <v>400</v>
      </c>
      <c r="B33" s="4"/>
      <c r="C33" s="64">
        <f>IF(AND(NOT(ISBLANK(C10)),NOT(ISBLANK(C11))),SUM(C10:C11),"")</f>
        <v>0</v>
      </c>
      <c r="D33" s="64">
        <f t="shared" ref="D33:H33" si="2">IF(AND(NOT(ISBLANK(D10)),NOT(ISBLANK(D11))),SUM(D10:D11),"")</f>
        <v>0</v>
      </c>
      <c r="E33" s="64">
        <f t="shared" si="2"/>
        <v>1</v>
      </c>
      <c r="F33" s="64">
        <f t="shared" si="2"/>
        <v>0</v>
      </c>
      <c r="G33" s="64" t="str">
        <f>IF(AND(NOT(ISBLANK(G10)),NOT(ISBLANK(G11))),SUM(G10:G11),"")</f>
        <v/>
      </c>
      <c r="H33" s="64" t="str">
        <f t="shared" si="2"/>
        <v/>
      </c>
      <c r="I33" s="64" t="str">
        <f>IF(AND(NOT(ISBLANK(I10)),NOT(ISBLANK(I11))),SUM(I10:I11),"")</f>
        <v/>
      </c>
      <c r="J33" s="64" t="str">
        <f>IF(AND(NOT(ISBLANK(J10)),NOT(ISBLANK(J11))),SUM(J10:J11),"")</f>
        <v/>
      </c>
    </row>
    <row r="34" spans="1:25" ht="17.25" customHeight="1" x14ac:dyDescent="0.35">
      <c r="A34" s="4" t="s">
        <v>401</v>
      </c>
      <c r="B34" s="4"/>
      <c r="C34" s="64">
        <f>IF(AND(NOT(ISBLANK(C10)),NOT(ISBLANK(C11))),SUM(C10:C11),"")</f>
        <v>0</v>
      </c>
      <c r="D34" s="64">
        <f t="shared" ref="D34:F34" si="3">IF(AND(NOT(ISBLANK(D10)),NOT(ISBLANK(D11))),SUM(D10:D11),"")</f>
        <v>0</v>
      </c>
      <c r="E34" s="64">
        <f t="shared" si="3"/>
        <v>1</v>
      </c>
      <c r="F34" s="64">
        <f t="shared" si="3"/>
        <v>0</v>
      </c>
      <c r="G34" s="64" t="str">
        <f>IF(AND(NOT(ISBLANK(G12)),NOT(ISBLANK(G13))),SUM(G12:G13),"")</f>
        <v/>
      </c>
      <c r="H34" s="64" t="str">
        <f t="shared" ref="H34" si="4">IF(AND(NOT(ISBLANK(H12)),NOT(ISBLANK(H13))),SUM(H12:H13),"")</f>
        <v/>
      </c>
      <c r="I34" s="64" t="str">
        <f>IF(AND(NOT(ISBLANK(I12)),NOT(ISBLANK(I13))),SUM(I12:I13),"")</f>
        <v/>
      </c>
      <c r="J34" s="64" t="str">
        <f>IF(AND(NOT(ISBLANK(J12)),NOT(ISBLANK(J13))),SUM(J12:J13),"")</f>
        <v/>
      </c>
    </row>
    <row r="35" spans="1:25" ht="17.25" customHeight="1" x14ac:dyDescent="0.35">
      <c r="A35" s="4" t="s">
        <v>402</v>
      </c>
      <c r="B35" s="4"/>
      <c r="C35" s="64">
        <f t="shared" ref="C35:F35" si="5">C14</f>
        <v>1</v>
      </c>
      <c r="D35" s="64">
        <f t="shared" si="5"/>
        <v>1</v>
      </c>
      <c r="E35" s="64">
        <f t="shared" si="5"/>
        <v>0</v>
      </c>
      <c r="F35" s="64">
        <f t="shared" si="5"/>
        <v>1</v>
      </c>
      <c r="G35" s="64"/>
      <c r="H35" s="64" t="str">
        <f t="shared" ref="H35" si="6">IF(AND(NOT(ISBLANK(H14)),NOT(ISBLANK(H15))),SUM(H14:H15),"")</f>
        <v/>
      </c>
      <c r="I35" s="64" t="str">
        <f>IF(AND(NOT(ISBLANK(I14)),NOT(ISBLANK(I15))),SUM(I14:I15),"")</f>
        <v/>
      </c>
      <c r="J35" s="64" t="str">
        <f>IF(AND(NOT(ISBLANK(J14)),NOT(ISBLANK(J15))),SUM(J14:J15),"")</f>
        <v/>
      </c>
    </row>
    <row r="36" spans="1:25" ht="17.25" customHeight="1" x14ac:dyDescent="0.35">
      <c r="A36" s="4" t="s">
        <v>404</v>
      </c>
      <c r="B36" s="4"/>
      <c r="C36" s="64">
        <f>IF(AND(NOT(ISBLANK(C16)),NOT(ISBLANK(C17))),SUM(C16:C17),"")</f>
        <v>4</v>
      </c>
      <c r="D36" s="64">
        <f t="shared" ref="D36:H36" si="7">IF(AND(NOT(ISBLANK(D16)),NOT(ISBLANK(D17))),SUM(D16:D17),"")</f>
        <v>2</v>
      </c>
      <c r="E36" s="64">
        <f t="shared" si="7"/>
        <v>4</v>
      </c>
      <c r="F36" s="64">
        <f t="shared" si="7"/>
        <v>2</v>
      </c>
      <c r="G36" s="64" t="str">
        <f t="shared" si="7"/>
        <v/>
      </c>
      <c r="H36" s="64" t="str">
        <f t="shared" si="7"/>
        <v/>
      </c>
      <c r="I36" s="64" t="str">
        <f>IF(AND(NOT(ISBLANK(I16)),NOT(ISBLANK(I17))),SUM(I16:I17),"")</f>
        <v/>
      </c>
      <c r="J36" s="64" t="str">
        <f>IF(AND(NOT(ISBLANK(J16)),NOT(ISBLANK(J17))),SUM(J16:J17),"")</f>
        <v/>
      </c>
    </row>
    <row r="37" spans="1:25" ht="17.25" customHeight="1" x14ac:dyDescent="0.35">
      <c r="A37" s="4" t="s">
        <v>405</v>
      </c>
      <c r="B37" s="4"/>
      <c r="C37" s="64">
        <f>IF(AND(NOT(ISBLANK(C18)),NOT(ISBLANK(C19))),SUM(C18:C19),"")</f>
        <v>0</v>
      </c>
      <c r="D37" s="64">
        <f t="shared" ref="D37:H37" si="8">IF(AND(NOT(ISBLANK(D18)),NOT(ISBLANK(D19))),SUM(D18:D19),"")</f>
        <v>2</v>
      </c>
      <c r="E37" s="64">
        <f t="shared" si="8"/>
        <v>2</v>
      </c>
      <c r="F37" s="64">
        <f t="shared" si="8"/>
        <v>1</v>
      </c>
      <c r="G37" s="64" t="str">
        <f t="shared" si="8"/>
        <v/>
      </c>
      <c r="H37" s="64" t="str">
        <f t="shared" si="8"/>
        <v/>
      </c>
      <c r="I37" s="64" t="str">
        <f>IF(AND(NOT(ISBLANK(I18)),NOT(ISBLANK(I19))),SUM(I18:I19),"")</f>
        <v/>
      </c>
      <c r="J37" s="64" t="str">
        <f>IF(AND(NOT(ISBLANK(J18)),NOT(ISBLANK(J19))),SUM(J18:J19),"")</f>
        <v/>
      </c>
    </row>
    <row r="38" spans="1:25" ht="17.25" customHeight="1" x14ac:dyDescent="0.35">
      <c r="A38" s="4" t="s">
        <v>406</v>
      </c>
      <c r="B38" s="4"/>
      <c r="C38" s="64">
        <f>IF(AND(NOT(ISBLANK(C20)),NOT(ISBLANK(C21))),SUM(C20:C21),"")</f>
        <v>5</v>
      </c>
      <c r="D38" s="64">
        <f t="shared" ref="D38:H38" si="9">IF(AND(NOT(ISBLANK(D20)),NOT(ISBLANK(D21))),SUM(D20:D21),"")</f>
        <v>2</v>
      </c>
      <c r="E38" s="64">
        <f t="shared" si="9"/>
        <v>3</v>
      </c>
      <c r="F38" s="64">
        <f t="shared" si="9"/>
        <v>4</v>
      </c>
      <c r="G38" s="64" t="str">
        <f t="shared" si="9"/>
        <v/>
      </c>
      <c r="H38" s="64" t="str">
        <f t="shared" si="9"/>
        <v/>
      </c>
      <c r="I38" s="64" t="str">
        <f>IF(AND(NOT(ISBLANK(I20)),NOT(ISBLANK(I21))),SUM(I20:I21),"")</f>
        <v/>
      </c>
      <c r="J38" s="64" t="str">
        <f>IF(AND(NOT(ISBLANK(J20)),NOT(ISBLANK(J21))),SUM(J20:J21),"")</f>
        <v/>
      </c>
    </row>
    <row r="39" spans="1:25" ht="17.25" customHeight="1" x14ac:dyDescent="0.35">
      <c r="A39" s="4" t="s">
        <v>407</v>
      </c>
      <c r="B39" s="4"/>
      <c r="C39" s="64">
        <f>IF(AND(NOT(ISBLANK(C22)),NOT(ISBLANK(C23))),SUM(C22:C23),"")</f>
        <v>2</v>
      </c>
      <c r="D39" s="64">
        <f t="shared" ref="D39:H39" si="10">IF(AND(NOT(ISBLANK(D22)),NOT(ISBLANK(D23))),SUM(D22:D23),"")</f>
        <v>0</v>
      </c>
      <c r="E39" s="64">
        <f t="shared" si="10"/>
        <v>2</v>
      </c>
      <c r="F39" s="64">
        <f t="shared" si="10"/>
        <v>1</v>
      </c>
      <c r="G39" s="64" t="str">
        <f t="shared" si="10"/>
        <v/>
      </c>
      <c r="H39" s="64" t="str">
        <f t="shared" si="10"/>
        <v/>
      </c>
      <c r="I39" s="64" t="str">
        <f>IF(AND(NOT(ISBLANK(I22)),NOT(ISBLANK(I23))),SUM(I22:I23),"")</f>
        <v/>
      </c>
      <c r="J39" s="64" t="str">
        <f>IF(AND(NOT(ISBLANK(J22)),NOT(ISBLANK(J23))),SUM(J22:J23),"")</f>
        <v/>
      </c>
    </row>
    <row r="40" spans="1:25" ht="17.25" customHeight="1" x14ac:dyDescent="0.35">
      <c r="A40" s="4" t="s">
        <v>408</v>
      </c>
      <c r="B40" s="4"/>
      <c r="C40" s="64">
        <f>IF(AND(NOT(ISBLANK(C24)),NOT(ISBLANK(C25))),SUM(C24:C25),"")</f>
        <v>1</v>
      </c>
      <c r="D40" s="64">
        <f t="shared" ref="D40:H40" si="11">IF(AND(NOT(ISBLANK(D24)),NOT(ISBLANK(D25))),SUM(D24:D25),"")</f>
        <v>0</v>
      </c>
      <c r="E40" s="64">
        <f t="shared" si="11"/>
        <v>0</v>
      </c>
      <c r="F40" s="64">
        <f t="shared" si="11"/>
        <v>0</v>
      </c>
      <c r="G40" s="64" t="str">
        <f t="shared" si="11"/>
        <v/>
      </c>
      <c r="H40" s="64" t="str">
        <f t="shared" si="11"/>
        <v/>
      </c>
      <c r="I40" s="64" t="str">
        <f>IF(AND(NOT(ISBLANK(I24)),NOT(ISBLANK(I25))),SUM(I24:I25),"")</f>
        <v/>
      </c>
      <c r="J40" s="64" t="str">
        <f>IF(AND(NOT(ISBLANK(J24)),NOT(ISBLANK(J25))),SUM(J24:J25),"")</f>
        <v/>
      </c>
      <c r="V40" s="34"/>
      <c r="W40" s="34"/>
      <c r="X40" s="34"/>
      <c r="Y40" s="34"/>
    </row>
    <row r="41" spans="1:25" ht="17.25" customHeight="1" x14ac:dyDescent="0.35">
      <c r="A41" s="4" t="s">
        <v>409</v>
      </c>
      <c r="B41" s="4"/>
      <c r="C41" s="64">
        <f>IF(AND(NOT(ISBLANK(C26)),NOT(ISBLANK(C27))),SUM(C26:C27),"")</f>
        <v>0</v>
      </c>
      <c r="D41" s="64">
        <f t="shared" ref="D41:H41" si="12">IF(AND(NOT(ISBLANK(D26)),NOT(ISBLANK(D27))),SUM(D26:D27),"")</f>
        <v>1</v>
      </c>
      <c r="E41" s="64">
        <f t="shared" si="12"/>
        <v>0</v>
      </c>
      <c r="F41" s="64">
        <f t="shared" si="12"/>
        <v>0</v>
      </c>
      <c r="G41" s="64" t="str">
        <f t="shared" si="12"/>
        <v/>
      </c>
      <c r="H41" s="64" t="str">
        <f t="shared" si="12"/>
        <v/>
      </c>
      <c r="I41" s="64" t="str">
        <f>IF(AND(NOT(ISBLANK(I26)),NOT(ISBLANK(I27))),SUM(I26:I27),"")</f>
        <v/>
      </c>
      <c r="J41" s="64" t="str">
        <f>IF(AND(NOT(ISBLANK(J26)),NOT(ISBLANK(J27))),SUM(J26:J27),"")</f>
        <v/>
      </c>
      <c r="V41" s="34"/>
      <c r="W41" s="34"/>
      <c r="X41" s="34"/>
      <c r="Y41" s="34"/>
    </row>
    <row r="42" spans="1:25" ht="17.25" customHeight="1" x14ac:dyDescent="0.35">
      <c r="A42" s="36" t="s">
        <v>411</v>
      </c>
      <c r="B42" s="36"/>
      <c r="C42" s="64"/>
      <c r="D42" s="64"/>
      <c r="E42" s="64"/>
      <c r="F42" s="64"/>
      <c r="G42" s="64"/>
      <c r="H42" s="64"/>
      <c r="I42" s="64"/>
      <c r="J42" s="64"/>
      <c r="V42" s="34"/>
      <c r="W42" s="34"/>
      <c r="X42" s="34"/>
      <c r="Y42" s="34"/>
    </row>
    <row r="43" spans="1:25" ht="17.25" customHeight="1" x14ac:dyDescent="0.35">
      <c r="A43" s="4" t="s">
        <v>396</v>
      </c>
      <c r="B43" s="4"/>
      <c r="C43" s="65">
        <f>IF(AND(NOT(ISBLANK(C58)),NOT(ISBLANK(C31))),SUM(C31/C58),"")</f>
        <v>0.05</v>
      </c>
      <c r="D43" s="65">
        <f t="shared" ref="D43:J43" si="13">IF(AND(NOT(ISBLANK(D58)),NOT(ISBLANK(D31))),SUM(D31/D58),"")</f>
        <v>0</v>
      </c>
      <c r="E43" s="65">
        <f t="shared" si="13"/>
        <v>0</v>
      </c>
      <c r="F43" s="65">
        <f t="shared" si="13"/>
        <v>4.5454545454545456E-2</v>
      </c>
      <c r="G43" s="65" t="str">
        <f t="shared" si="13"/>
        <v/>
      </c>
      <c r="H43" s="65" t="str">
        <f t="shared" si="13"/>
        <v/>
      </c>
      <c r="I43" s="65" t="str">
        <f t="shared" si="13"/>
        <v/>
      </c>
      <c r="J43" s="65" t="str">
        <f t="shared" si="13"/>
        <v/>
      </c>
      <c r="V43" s="34"/>
      <c r="W43" s="34"/>
      <c r="X43" s="34"/>
      <c r="Y43" s="34"/>
    </row>
    <row r="44" spans="1:25" ht="17.25" customHeight="1" x14ac:dyDescent="0.35">
      <c r="A44" s="4" t="s">
        <v>399</v>
      </c>
      <c r="B44" s="4"/>
      <c r="C44" s="65">
        <f>IF(AND(NOT(ISBLANK(C58)),NOT(ISBLANK(C32))),SUM(C32/C58),"")</f>
        <v>0.05</v>
      </c>
      <c r="D44" s="65">
        <f t="shared" ref="D44:J44" si="14">IF(AND(NOT(ISBLANK(D58)),NOT(ISBLANK(D32))),SUM(D32/D58),"")</f>
        <v>0</v>
      </c>
      <c r="E44" s="65">
        <f t="shared" si="14"/>
        <v>0</v>
      </c>
      <c r="F44" s="65">
        <f t="shared" si="14"/>
        <v>0</v>
      </c>
      <c r="G44" s="65" t="str">
        <f t="shared" si="14"/>
        <v/>
      </c>
      <c r="H44" s="65" t="str">
        <f t="shared" si="14"/>
        <v/>
      </c>
      <c r="I44" s="65" t="str">
        <f t="shared" si="14"/>
        <v/>
      </c>
      <c r="J44" s="65" t="str">
        <f t="shared" si="14"/>
        <v/>
      </c>
      <c r="V44" s="34"/>
      <c r="W44" s="34"/>
      <c r="X44" s="34"/>
      <c r="Y44" s="34"/>
    </row>
    <row r="45" spans="1:25" ht="17.25" customHeight="1" x14ac:dyDescent="0.35">
      <c r="A45" s="4" t="s">
        <v>400</v>
      </c>
      <c r="B45" s="4"/>
      <c r="C45" s="65">
        <f>IF(AND(NOT(ISBLANK(C58)),NOT(ISBLANK(C33))),SUM(C33/C58),"")</f>
        <v>0</v>
      </c>
      <c r="D45" s="65">
        <f t="shared" ref="D45:J45" si="15">IF(AND(NOT(ISBLANK(D58)),NOT(ISBLANK(D33))),SUM(D33/D58),"")</f>
        <v>0</v>
      </c>
      <c r="E45" s="65">
        <f t="shared" si="15"/>
        <v>5.8823529411764705E-2</v>
      </c>
      <c r="F45" s="65">
        <f t="shared" si="15"/>
        <v>0</v>
      </c>
      <c r="G45" s="65" t="str">
        <f t="shared" si="15"/>
        <v/>
      </c>
      <c r="H45" s="65" t="str">
        <f t="shared" si="15"/>
        <v/>
      </c>
      <c r="I45" s="65" t="str">
        <f t="shared" si="15"/>
        <v/>
      </c>
      <c r="J45" s="65" t="str">
        <f t="shared" si="15"/>
        <v/>
      </c>
      <c r="V45" s="34"/>
      <c r="W45" s="34"/>
      <c r="X45" s="34"/>
      <c r="Y45" s="34"/>
    </row>
    <row r="46" spans="1:25" ht="17.25" customHeight="1" x14ac:dyDescent="0.35">
      <c r="A46" s="4" t="s">
        <v>401</v>
      </c>
      <c r="B46" s="4"/>
      <c r="C46" s="65">
        <f>IF(AND(NOT(ISBLANK(C58)),NOT(ISBLANK(C34))),SUM(C34/C58),"")</f>
        <v>0</v>
      </c>
      <c r="D46" s="65">
        <f t="shared" ref="D46:J46" si="16">IF(AND(NOT(ISBLANK(D58)),NOT(ISBLANK(D34))),SUM(D34/D58),"")</f>
        <v>0</v>
      </c>
      <c r="E46" s="65">
        <f t="shared" si="16"/>
        <v>5.8823529411764705E-2</v>
      </c>
      <c r="F46" s="65">
        <f t="shared" si="16"/>
        <v>0</v>
      </c>
      <c r="G46" s="65" t="str">
        <f t="shared" si="16"/>
        <v/>
      </c>
      <c r="H46" s="65" t="str">
        <f t="shared" si="16"/>
        <v/>
      </c>
      <c r="I46" s="65" t="str">
        <f t="shared" si="16"/>
        <v/>
      </c>
      <c r="J46" s="65" t="str">
        <f t="shared" si="16"/>
        <v/>
      </c>
      <c r="V46" s="34"/>
      <c r="W46" s="34"/>
      <c r="X46" s="34"/>
      <c r="Y46" s="34"/>
    </row>
    <row r="47" spans="1:25" ht="17.25" customHeight="1" x14ac:dyDescent="0.35">
      <c r="A47" s="4" t="s">
        <v>402</v>
      </c>
      <c r="B47" s="4"/>
      <c r="C47" s="65">
        <f>IF(AND(NOT(ISBLANK(C58)),NOT(ISBLANK(C35))),SUM(C35/C58),"")</f>
        <v>0.05</v>
      </c>
      <c r="D47" s="65">
        <f t="shared" ref="D47:J47" si="17">IF(AND(NOT(ISBLANK(D58)),NOT(ISBLANK(D35))),SUM(D35/D58),"")</f>
        <v>6.6666666666666666E-2</v>
      </c>
      <c r="E47" s="65">
        <f t="shared" si="17"/>
        <v>0</v>
      </c>
      <c r="F47" s="65">
        <f t="shared" si="17"/>
        <v>4.5454545454545456E-2</v>
      </c>
      <c r="G47" s="65" t="str">
        <f t="shared" si="17"/>
        <v/>
      </c>
      <c r="H47" s="65" t="str">
        <f t="shared" si="17"/>
        <v/>
      </c>
      <c r="I47" s="65" t="str">
        <f t="shared" si="17"/>
        <v/>
      </c>
      <c r="J47" s="65" t="str">
        <f t="shared" si="17"/>
        <v/>
      </c>
      <c r="V47" s="34"/>
      <c r="W47" s="34"/>
      <c r="X47" s="34"/>
      <c r="Y47" s="34"/>
    </row>
    <row r="48" spans="1:25" ht="17.25" customHeight="1" x14ac:dyDescent="0.35">
      <c r="A48" s="4" t="s">
        <v>404</v>
      </c>
      <c r="B48" s="4"/>
      <c r="C48" s="65">
        <f>IF(AND(NOT(ISBLANK(C58)),NOT(ISBLANK(C36))),SUM(C36/C58),"")</f>
        <v>0.2</v>
      </c>
      <c r="D48" s="65">
        <f t="shared" ref="D48:J48" si="18">IF(AND(NOT(ISBLANK(D58)),NOT(ISBLANK(D36))),SUM(D36/D58),"")</f>
        <v>0.13333333333333333</v>
      </c>
      <c r="E48" s="65">
        <f t="shared" si="18"/>
        <v>0.23529411764705882</v>
      </c>
      <c r="F48" s="65">
        <f t="shared" si="18"/>
        <v>9.0909090909090912E-2</v>
      </c>
      <c r="G48" s="65" t="str">
        <f t="shared" si="18"/>
        <v/>
      </c>
      <c r="H48" s="65" t="str">
        <f t="shared" si="18"/>
        <v/>
      </c>
      <c r="I48" s="65" t="str">
        <f t="shared" si="18"/>
        <v/>
      </c>
      <c r="J48" s="65" t="str">
        <f t="shared" si="18"/>
        <v/>
      </c>
      <c r="V48" s="34"/>
      <c r="W48" s="34"/>
      <c r="X48" s="34"/>
      <c r="Y48" s="34"/>
    </row>
    <row r="49" spans="1:25" ht="17.25" customHeight="1" x14ac:dyDescent="0.35">
      <c r="A49" s="4" t="s">
        <v>405</v>
      </c>
      <c r="B49" s="4"/>
      <c r="C49" s="65">
        <f>IF(AND(NOT(ISBLANK(C58)),NOT(ISBLANK(C37))),SUM(C37/C58),"")</f>
        <v>0</v>
      </c>
      <c r="D49" s="65">
        <f t="shared" ref="D49:J49" si="19">IF(AND(NOT(ISBLANK(D58)),NOT(ISBLANK(D37))),SUM(D37/D58),"")</f>
        <v>0.13333333333333333</v>
      </c>
      <c r="E49" s="65">
        <f t="shared" si="19"/>
        <v>0.11764705882352941</v>
      </c>
      <c r="F49" s="65">
        <f t="shared" si="19"/>
        <v>4.5454545454545456E-2</v>
      </c>
      <c r="G49" s="65" t="str">
        <f t="shared" si="19"/>
        <v/>
      </c>
      <c r="H49" s="65" t="str">
        <f t="shared" si="19"/>
        <v/>
      </c>
      <c r="I49" s="65" t="str">
        <f t="shared" si="19"/>
        <v/>
      </c>
      <c r="J49" s="65" t="str">
        <f t="shared" si="19"/>
        <v/>
      </c>
      <c r="V49" s="34"/>
      <c r="W49" s="34"/>
      <c r="X49" s="34"/>
      <c r="Y49" s="34"/>
    </row>
    <row r="50" spans="1:25" ht="17.25" customHeight="1" x14ac:dyDescent="0.35">
      <c r="A50" s="4" t="s">
        <v>406</v>
      </c>
      <c r="B50" s="4"/>
      <c r="C50" s="65">
        <f>IF(AND(NOT(ISBLANK(C58)),NOT(ISBLANK(C38))),SUM(C38/C58),"")</f>
        <v>0.25</v>
      </c>
      <c r="D50" s="65">
        <f t="shared" ref="D50:J50" si="20">IF(AND(NOT(ISBLANK(D58)),NOT(ISBLANK(D38))),SUM(D38/D58),"")</f>
        <v>0.13333333333333333</v>
      </c>
      <c r="E50" s="65">
        <f t="shared" si="20"/>
        <v>0.17647058823529413</v>
      </c>
      <c r="F50" s="65">
        <f t="shared" si="20"/>
        <v>0.18181818181818182</v>
      </c>
      <c r="G50" s="65" t="str">
        <f t="shared" si="20"/>
        <v/>
      </c>
      <c r="H50" s="65" t="str">
        <f t="shared" si="20"/>
        <v/>
      </c>
      <c r="I50" s="65" t="str">
        <f t="shared" si="20"/>
        <v/>
      </c>
      <c r="J50" s="65" t="str">
        <f t="shared" si="20"/>
        <v/>
      </c>
      <c r="V50" s="34"/>
      <c r="W50" s="34"/>
      <c r="X50" s="34"/>
      <c r="Y50" s="34"/>
    </row>
    <row r="51" spans="1:25" ht="17.25" customHeight="1" x14ac:dyDescent="0.35">
      <c r="A51" s="4" t="s">
        <v>407</v>
      </c>
      <c r="B51" s="4"/>
      <c r="C51" s="65">
        <f>IF(AND(NOT(ISBLANK(C58)),NOT(ISBLANK(C39))),SUM(C39/C58),"")</f>
        <v>0.1</v>
      </c>
      <c r="D51" s="65">
        <f t="shared" ref="D51:J51" si="21">IF(AND(NOT(ISBLANK(D58)),NOT(ISBLANK(D39))),SUM(D39/D58),"")</f>
        <v>0</v>
      </c>
      <c r="E51" s="65">
        <f t="shared" si="21"/>
        <v>0.11764705882352941</v>
      </c>
      <c r="F51" s="65">
        <f t="shared" si="21"/>
        <v>4.5454545454545456E-2</v>
      </c>
      <c r="G51" s="65" t="str">
        <f t="shared" si="21"/>
        <v/>
      </c>
      <c r="H51" s="65" t="str">
        <f t="shared" si="21"/>
        <v/>
      </c>
      <c r="I51" s="65" t="str">
        <f t="shared" si="21"/>
        <v/>
      </c>
      <c r="J51" s="65" t="str">
        <f t="shared" si="21"/>
        <v/>
      </c>
      <c r="V51" s="34"/>
      <c r="W51" s="34"/>
      <c r="X51" s="34"/>
      <c r="Y51" s="34"/>
    </row>
    <row r="52" spans="1:25" ht="17.25" customHeight="1" x14ac:dyDescent="0.35">
      <c r="A52" s="4" t="s">
        <v>408</v>
      </c>
      <c r="B52" s="4"/>
      <c r="C52" s="65">
        <f>IF(AND(NOT(ISBLANK(C58)),NOT(ISBLANK(C40))),SUM(C40/C58),"")</f>
        <v>0.05</v>
      </c>
      <c r="D52" s="65">
        <f t="shared" ref="D52:J52" si="22">IF(AND(NOT(ISBLANK(D58)),NOT(ISBLANK(D40))),SUM(D40/D58),"")</f>
        <v>0</v>
      </c>
      <c r="E52" s="65">
        <f t="shared" si="22"/>
        <v>0</v>
      </c>
      <c r="F52" s="65">
        <f t="shared" si="22"/>
        <v>0</v>
      </c>
      <c r="G52" s="65" t="str">
        <f t="shared" si="22"/>
        <v/>
      </c>
      <c r="H52" s="65" t="str">
        <f t="shared" si="22"/>
        <v/>
      </c>
      <c r="I52" s="65" t="str">
        <f t="shared" si="22"/>
        <v/>
      </c>
      <c r="J52" s="65" t="str">
        <f t="shared" si="22"/>
        <v/>
      </c>
      <c r="V52" s="34"/>
      <c r="W52" s="34"/>
      <c r="X52" s="34"/>
      <c r="Y52" s="34"/>
    </row>
    <row r="53" spans="1:25" ht="17.25" customHeight="1" x14ac:dyDescent="0.35">
      <c r="A53" s="4" t="s">
        <v>409</v>
      </c>
      <c r="B53" s="4"/>
      <c r="C53" s="65">
        <f>IF(AND(NOT(ISBLANK(C58)),NOT(ISBLANK(C41))),SUM(C41/C58),"")</f>
        <v>0</v>
      </c>
      <c r="D53" s="65">
        <f t="shared" ref="D53:J53" si="23">IF(AND(NOT(ISBLANK(D58)),NOT(ISBLANK(D41))),SUM(D41/D58),"")</f>
        <v>6.6666666666666666E-2</v>
      </c>
      <c r="E53" s="65">
        <f t="shared" si="23"/>
        <v>0</v>
      </c>
      <c r="F53" s="65">
        <f t="shared" si="23"/>
        <v>0</v>
      </c>
      <c r="G53" s="65" t="str">
        <f t="shared" si="23"/>
        <v/>
      </c>
      <c r="H53" s="65" t="str">
        <f t="shared" si="23"/>
        <v/>
      </c>
      <c r="I53" s="65" t="str">
        <f t="shared" si="23"/>
        <v/>
      </c>
      <c r="J53" s="65" t="str">
        <f t="shared" si="23"/>
        <v/>
      </c>
      <c r="V53" s="34"/>
      <c r="W53" s="34"/>
      <c r="X53" s="34"/>
      <c r="Y53" s="34"/>
    </row>
    <row r="54" spans="1:25" ht="17.25" customHeight="1" x14ac:dyDescent="0.35">
      <c r="A54" s="3"/>
      <c r="B54" s="3"/>
      <c r="C54" s="66"/>
      <c r="D54" s="66"/>
      <c r="E54" s="66"/>
      <c r="F54" s="66"/>
      <c r="G54" s="66"/>
      <c r="H54" s="66"/>
      <c r="I54" s="66"/>
      <c r="J54" s="66"/>
      <c r="V54" s="34"/>
      <c r="W54" s="34"/>
      <c r="X54" s="34"/>
      <c r="Y54" s="34"/>
    </row>
    <row r="55" spans="1:25" ht="17.25" customHeight="1" x14ac:dyDescent="0.35">
      <c r="A55" s="3"/>
      <c r="B55" s="3"/>
      <c r="C55" s="33" t="s">
        <v>86</v>
      </c>
      <c r="D55" s="33" t="s">
        <v>87</v>
      </c>
      <c r="E55" s="33" t="s">
        <v>72</v>
      </c>
      <c r="F55" s="33" t="s">
        <v>85</v>
      </c>
      <c r="G55" s="33" t="s">
        <v>86</v>
      </c>
      <c r="H55" s="33" t="s">
        <v>87</v>
      </c>
      <c r="I55" s="33" t="s">
        <v>72</v>
      </c>
      <c r="J55" s="33" t="s">
        <v>85</v>
      </c>
      <c r="V55" s="34"/>
      <c r="W55" s="34"/>
      <c r="X55" s="34"/>
      <c r="Y55" s="34"/>
    </row>
    <row r="56" spans="1:25" ht="17.25" customHeight="1" x14ac:dyDescent="0.35">
      <c r="A56" s="36" t="s">
        <v>412</v>
      </c>
      <c r="B56" s="36"/>
      <c r="C56" s="33" t="s">
        <v>388</v>
      </c>
      <c r="D56" s="33" t="s">
        <v>389</v>
      </c>
      <c r="E56" s="33" t="s">
        <v>390</v>
      </c>
      <c r="F56" s="33" t="s">
        <v>391</v>
      </c>
      <c r="G56" s="33" t="s">
        <v>392</v>
      </c>
      <c r="H56" s="33" t="s">
        <v>393</v>
      </c>
      <c r="I56" s="33" t="s">
        <v>394</v>
      </c>
      <c r="J56" s="33" t="s">
        <v>395</v>
      </c>
      <c r="V56" s="34"/>
      <c r="W56" s="34"/>
      <c r="X56" s="34"/>
      <c r="Y56" s="34"/>
    </row>
    <row r="57" spans="1:25" ht="18" customHeight="1" x14ac:dyDescent="0.35">
      <c r="A57" s="86" t="s">
        <v>413</v>
      </c>
      <c r="B57" s="86"/>
      <c r="C57">
        <v>8</v>
      </c>
      <c r="D57">
        <v>6</v>
      </c>
      <c r="E57">
        <v>7</v>
      </c>
      <c r="F57">
        <v>7</v>
      </c>
      <c r="K57" s="34"/>
      <c r="L57" s="34"/>
      <c r="M57" s="34"/>
      <c r="N57" s="34"/>
      <c r="O57" s="34"/>
      <c r="P57" s="34"/>
      <c r="Q57" s="34"/>
      <c r="R57" s="34"/>
      <c r="S57" s="34"/>
      <c r="T57" s="34"/>
      <c r="U57" s="34"/>
      <c r="V57" s="34"/>
      <c r="W57" s="34"/>
      <c r="X57" s="34"/>
    </row>
    <row r="58" spans="1:25" ht="18" customHeight="1" x14ac:dyDescent="0.35">
      <c r="A58" s="86" t="s">
        <v>443</v>
      </c>
      <c r="B58" s="86"/>
      <c r="C58">
        <v>20</v>
      </c>
      <c r="D58">
        <v>15</v>
      </c>
      <c r="E58">
        <v>17</v>
      </c>
      <c r="F58">
        <v>22</v>
      </c>
      <c r="K58" s="34"/>
      <c r="L58" s="34"/>
      <c r="M58" s="34"/>
      <c r="N58" s="34"/>
      <c r="O58" s="34"/>
      <c r="P58" s="34"/>
      <c r="Q58" s="34"/>
      <c r="R58" s="34"/>
      <c r="S58" s="34"/>
      <c r="T58" s="34"/>
      <c r="U58" s="34"/>
      <c r="V58" s="34"/>
      <c r="W58" s="34"/>
      <c r="X58" s="34"/>
    </row>
    <row r="59" spans="1:25" ht="18" customHeight="1" x14ac:dyDescent="0.35">
      <c r="A59" s="86" t="s">
        <v>414</v>
      </c>
      <c r="B59" s="86"/>
      <c r="C59" s="65">
        <f>IF(AND(NOT(ISBLANK(C57)),NOT(ISBLANK(C58))),SUM(C57/C58),"")</f>
        <v>0.4</v>
      </c>
      <c r="D59" s="65">
        <f t="shared" ref="D59:J59" si="24">IF(AND(NOT(ISBLANK(D57)),NOT(ISBLANK(D58))),SUM(D57/D58),"")</f>
        <v>0.4</v>
      </c>
      <c r="E59" s="65">
        <f t="shared" si="24"/>
        <v>0.41176470588235292</v>
      </c>
      <c r="F59" s="65">
        <f t="shared" si="24"/>
        <v>0.31818181818181818</v>
      </c>
      <c r="G59" s="65" t="str">
        <f t="shared" si="24"/>
        <v/>
      </c>
      <c r="H59" s="65" t="str">
        <f t="shared" si="24"/>
        <v/>
      </c>
      <c r="I59" s="65" t="str">
        <f t="shared" si="24"/>
        <v/>
      </c>
      <c r="J59" s="65" t="str">
        <f t="shared" si="24"/>
        <v/>
      </c>
      <c r="K59" s="34"/>
      <c r="L59" s="34"/>
      <c r="M59" s="34"/>
      <c r="N59" s="34"/>
      <c r="O59" s="34"/>
      <c r="P59" s="34"/>
      <c r="Q59" s="34"/>
      <c r="R59" s="34"/>
      <c r="S59" s="34"/>
      <c r="T59" s="34"/>
      <c r="U59" s="34"/>
      <c r="V59" s="34"/>
      <c r="W59" s="34"/>
      <c r="X59" s="34"/>
    </row>
    <row r="60" spans="1:25" ht="17.25" customHeight="1" x14ac:dyDescent="0.35">
      <c r="A60" s="3"/>
      <c r="B60" s="3"/>
      <c r="T60" s="34"/>
      <c r="U60" s="34"/>
      <c r="V60" s="34"/>
      <c r="W60" s="34"/>
    </row>
    <row r="61" spans="1:25" ht="17.25" customHeight="1" x14ac:dyDescent="0.35">
      <c r="A61" s="29" t="s">
        <v>96</v>
      </c>
      <c r="B61" s="29"/>
      <c r="C61" s="8"/>
      <c r="D61" s="8"/>
      <c r="E61" s="8"/>
      <c r="F61" s="8"/>
      <c r="G61" s="8"/>
      <c r="H61" s="8"/>
      <c r="I61" s="8"/>
      <c r="J61" s="8"/>
      <c r="K61" s="8"/>
      <c r="L61" s="8"/>
    </row>
    <row r="62" spans="1:25" ht="17.25" customHeight="1" x14ac:dyDescent="0.35">
      <c r="A62" s="5" t="s">
        <v>415</v>
      </c>
      <c r="B62" s="75" t="s">
        <v>416</v>
      </c>
      <c r="C62" s="72"/>
      <c r="D62" s="72"/>
      <c r="E62" s="72"/>
      <c r="F62" s="72"/>
      <c r="G62" s="72"/>
      <c r="H62" s="72"/>
      <c r="I62" s="72"/>
      <c r="J62" s="72"/>
      <c r="K62" s="72"/>
      <c r="L62" s="72"/>
    </row>
    <row r="63" spans="1:25" ht="17.25" customHeight="1" x14ac:dyDescent="0.35">
      <c r="A63" s="25"/>
      <c r="B63" s="25"/>
      <c r="C63" s="8"/>
      <c r="D63" s="8"/>
      <c r="E63" s="8"/>
      <c r="F63" s="8"/>
      <c r="G63" s="8"/>
      <c r="H63" s="8"/>
      <c r="I63" s="8"/>
      <c r="J63" s="8"/>
      <c r="K63" s="8"/>
      <c r="L63" s="8"/>
    </row>
    <row r="64" spans="1:25" ht="17.25" customHeight="1" x14ac:dyDescent="0.35">
      <c r="A64" s="25"/>
      <c r="B64" s="25"/>
      <c r="C64" s="8"/>
      <c r="D64" s="8"/>
      <c r="E64" s="8"/>
      <c r="F64" s="8"/>
      <c r="G64" s="8"/>
      <c r="H64" s="8"/>
      <c r="I64" s="8"/>
      <c r="J64" s="8"/>
      <c r="K64" s="8"/>
      <c r="L64" s="8"/>
    </row>
    <row r="65" spans="1:12" ht="17.25" customHeight="1" x14ac:dyDescent="0.35">
      <c r="A65" s="25"/>
      <c r="B65" s="25"/>
      <c r="C65" s="8"/>
      <c r="D65" s="8"/>
      <c r="E65" s="8"/>
      <c r="F65" s="8"/>
      <c r="G65" s="8"/>
      <c r="H65" s="8"/>
      <c r="I65" s="8"/>
      <c r="J65" s="8"/>
      <c r="K65" s="8"/>
      <c r="L65" s="8"/>
    </row>
    <row r="66" spans="1:12" ht="17.25" customHeight="1" x14ac:dyDescent="0.35">
      <c r="A66" s="25"/>
      <c r="B66" s="25"/>
      <c r="C66" s="8"/>
      <c r="D66" s="8"/>
      <c r="E66" s="8"/>
      <c r="F66" s="8"/>
      <c r="G66" s="8"/>
      <c r="H66" s="8"/>
      <c r="I66" s="8"/>
      <c r="J66" s="8"/>
      <c r="K66" s="8"/>
      <c r="L66" s="8"/>
    </row>
    <row r="67" spans="1:12" ht="17.25" customHeight="1" x14ac:dyDescent="0.35">
      <c r="A67" s="25"/>
      <c r="B67" s="25"/>
      <c r="C67" s="8"/>
      <c r="D67" s="8"/>
      <c r="E67" s="8"/>
      <c r="F67" s="8"/>
      <c r="G67" s="8"/>
      <c r="H67" s="8"/>
      <c r="I67" s="8"/>
      <c r="J67" s="8"/>
      <c r="K67" s="8"/>
      <c r="L67" s="8"/>
    </row>
    <row r="68" spans="1:12" ht="17.25" customHeight="1" x14ac:dyDescent="0.35">
      <c r="A68" s="25"/>
      <c r="B68" s="25"/>
      <c r="C68" s="8"/>
      <c r="D68" s="8"/>
      <c r="E68" s="8"/>
      <c r="F68" s="8"/>
      <c r="G68" s="8"/>
      <c r="H68" s="8"/>
      <c r="I68" s="8"/>
      <c r="J68" s="8"/>
      <c r="K68" s="8"/>
      <c r="L68" s="8"/>
    </row>
    <row r="69" spans="1:12" ht="17.25" customHeight="1" x14ac:dyDescent="0.35">
      <c r="A69" s="25"/>
      <c r="B69" s="25"/>
      <c r="C69" s="8"/>
      <c r="D69" s="8"/>
      <c r="E69" s="8"/>
      <c r="F69" s="8"/>
      <c r="G69" s="8"/>
      <c r="H69" s="8"/>
      <c r="I69" s="8"/>
      <c r="J69" s="8"/>
      <c r="K69" s="8"/>
      <c r="L69" s="8"/>
    </row>
    <row r="70" spans="1:12" ht="17.25" customHeight="1" x14ac:dyDescent="0.35">
      <c r="A70" s="25"/>
      <c r="B70" s="25"/>
      <c r="C70" s="8"/>
      <c r="D70" s="8"/>
      <c r="E70" s="8"/>
      <c r="F70" s="8"/>
      <c r="G70" s="8"/>
      <c r="H70" s="8"/>
      <c r="I70" s="8"/>
      <c r="J70" s="8"/>
      <c r="K70" s="8"/>
      <c r="L70" s="8"/>
    </row>
    <row r="71" spans="1:12" ht="17.25" customHeight="1" x14ac:dyDescent="0.35">
      <c r="A71" s="25"/>
      <c r="B71" s="25"/>
      <c r="C71" s="8"/>
      <c r="D71" s="8"/>
      <c r="E71" s="8"/>
      <c r="F71" s="8"/>
      <c r="G71" s="8"/>
      <c r="H71" s="8"/>
      <c r="I71" s="8"/>
      <c r="J71" s="8"/>
      <c r="K71" s="8"/>
      <c r="L71" s="8"/>
    </row>
    <row r="72" spans="1:12" ht="17.25" customHeight="1" x14ac:dyDescent="0.35">
      <c r="A72" s="25"/>
      <c r="B72" s="25"/>
      <c r="C72" s="8"/>
      <c r="D72" s="8"/>
      <c r="E72" s="8"/>
      <c r="F72" s="8"/>
      <c r="G72" s="8"/>
      <c r="H72" s="8"/>
      <c r="I72" s="8"/>
      <c r="J72" s="8"/>
      <c r="K72" s="8"/>
      <c r="L72" s="8"/>
    </row>
    <row r="73" spans="1:12" ht="17.25" customHeight="1" x14ac:dyDescent="0.35">
      <c r="A73" s="25"/>
      <c r="B73" s="25"/>
      <c r="C73" s="8"/>
      <c r="D73" s="8"/>
      <c r="E73" s="8"/>
      <c r="F73" s="8"/>
      <c r="G73" s="8"/>
      <c r="H73" s="8"/>
      <c r="I73" s="8"/>
      <c r="J73" s="8"/>
      <c r="K73" s="8"/>
      <c r="L73" s="8"/>
    </row>
    <row r="74" spans="1:12" ht="17.25" customHeight="1" x14ac:dyDescent="0.35">
      <c r="A74" s="25"/>
      <c r="B74" s="25"/>
      <c r="C74" s="8"/>
      <c r="D74" s="8"/>
      <c r="E74" s="8"/>
      <c r="F74" s="8"/>
      <c r="G74" s="8"/>
      <c r="H74" s="8"/>
      <c r="I74" s="8"/>
      <c r="J74" s="8"/>
      <c r="K74" s="8"/>
      <c r="L74" s="8"/>
    </row>
    <row r="75" spans="1:12" ht="34.5" customHeight="1" x14ac:dyDescent="0.35">
      <c r="A75" s="25"/>
      <c r="B75" s="25"/>
      <c r="C75" s="8"/>
      <c r="D75" s="8"/>
      <c r="E75" s="8"/>
      <c r="F75" s="8"/>
      <c r="G75" s="8"/>
      <c r="H75" s="8"/>
      <c r="I75" s="8"/>
      <c r="J75" s="8"/>
      <c r="K75" s="8"/>
      <c r="L75" s="8"/>
    </row>
    <row r="76" spans="1:12" ht="17.25" customHeight="1" x14ac:dyDescent="0.35">
      <c r="A76" s="29" t="s">
        <v>97</v>
      </c>
      <c r="B76" s="29"/>
      <c r="C76" s="8"/>
      <c r="D76" s="8"/>
      <c r="E76" s="8"/>
      <c r="F76" s="8"/>
      <c r="G76" s="8"/>
      <c r="H76" s="8"/>
      <c r="I76" s="8"/>
      <c r="J76" s="8"/>
      <c r="K76" s="8"/>
      <c r="L76" s="8"/>
    </row>
    <row r="77" spans="1:12" ht="46" customHeight="1" x14ac:dyDescent="0.35">
      <c r="A77" s="5" t="s">
        <v>415</v>
      </c>
      <c r="B77" s="74" t="s">
        <v>417</v>
      </c>
      <c r="C77" s="74"/>
      <c r="D77" s="74"/>
      <c r="E77" s="74"/>
      <c r="F77" s="74"/>
      <c r="G77" s="74"/>
      <c r="H77" s="74"/>
      <c r="I77" s="74"/>
      <c r="J77" s="74"/>
      <c r="K77" s="74"/>
    </row>
    <row r="78" spans="1:12" ht="32" customHeight="1" x14ac:dyDescent="0.35">
      <c r="A78" s="5"/>
      <c r="B78" s="87" t="s">
        <v>418</v>
      </c>
      <c r="C78" s="87"/>
      <c r="D78" s="87"/>
      <c r="E78" s="87"/>
      <c r="F78" s="87"/>
      <c r="G78" s="87"/>
      <c r="H78" s="87"/>
      <c r="I78" s="87"/>
      <c r="J78" s="87"/>
      <c r="K78" s="87"/>
    </row>
    <row r="79" spans="1:12" ht="58" customHeight="1" x14ac:dyDescent="0.35">
      <c r="A79" s="5"/>
      <c r="B79" s="87" t="s">
        <v>419</v>
      </c>
      <c r="C79" s="87"/>
      <c r="D79" s="87"/>
      <c r="E79" s="87"/>
      <c r="F79" s="87"/>
      <c r="G79" s="87"/>
      <c r="H79" s="87"/>
      <c r="I79" s="87"/>
      <c r="J79" s="87"/>
      <c r="K79" s="87"/>
    </row>
    <row r="80" spans="1:12" ht="34" customHeight="1" x14ac:dyDescent="0.35">
      <c r="A80" s="5"/>
      <c r="B80" s="67" t="s">
        <v>396</v>
      </c>
      <c r="C80" s="74" t="s">
        <v>420</v>
      </c>
      <c r="D80" s="75"/>
      <c r="E80" s="75"/>
      <c r="F80" s="75"/>
      <c r="G80" s="75"/>
      <c r="H80" s="75"/>
      <c r="I80" s="75"/>
      <c r="J80" s="75"/>
      <c r="K80" s="75"/>
    </row>
    <row r="81" spans="1:12" ht="25" customHeight="1" x14ac:dyDescent="0.35">
      <c r="A81" s="5"/>
      <c r="B81" s="67" t="s">
        <v>399</v>
      </c>
      <c r="C81" s="74" t="s">
        <v>421</v>
      </c>
      <c r="D81" s="75"/>
      <c r="E81" s="75"/>
      <c r="F81" s="75"/>
      <c r="G81" s="75"/>
      <c r="H81" s="75"/>
      <c r="I81" s="75"/>
      <c r="J81" s="75"/>
      <c r="K81" s="75"/>
    </row>
    <row r="82" spans="1:12" ht="31" customHeight="1" x14ac:dyDescent="0.35">
      <c r="A82" s="5"/>
      <c r="B82" s="67" t="s">
        <v>400</v>
      </c>
      <c r="C82" s="74" t="s">
        <v>422</v>
      </c>
      <c r="D82" s="75"/>
      <c r="E82" s="75"/>
      <c r="F82" s="75"/>
      <c r="G82" s="75"/>
      <c r="H82" s="75"/>
      <c r="I82" s="75"/>
      <c r="J82" s="75"/>
      <c r="K82" s="75"/>
    </row>
    <row r="83" spans="1:12" ht="32.5" customHeight="1" x14ac:dyDescent="0.35">
      <c r="A83" s="5"/>
      <c r="B83" s="67" t="s">
        <v>401</v>
      </c>
      <c r="C83" s="74" t="s">
        <v>423</v>
      </c>
      <c r="D83" s="75"/>
      <c r="E83" s="75"/>
      <c r="F83" s="75"/>
      <c r="G83" s="75"/>
      <c r="H83" s="75"/>
      <c r="I83" s="75"/>
      <c r="J83" s="75"/>
      <c r="K83" s="75"/>
    </row>
    <row r="84" spans="1:12" ht="72.5" customHeight="1" x14ac:dyDescent="0.35">
      <c r="A84" s="5"/>
      <c r="B84" s="67" t="s">
        <v>424</v>
      </c>
      <c r="C84" s="74" t="s">
        <v>425</v>
      </c>
      <c r="D84" s="75"/>
      <c r="E84" s="75"/>
      <c r="F84" s="75"/>
      <c r="G84" s="75"/>
      <c r="H84" s="75"/>
      <c r="I84" s="75"/>
      <c r="J84" s="75"/>
      <c r="K84" s="75"/>
    </row>
    <row r="85" spans="1:12" ht="31.5" customHeight="1" x14ac:dyDescent="0.35">
      <c r="A85" s="5"/>
      <c r="B85" s="68" t="s">
        <v>426</v>
      </c>
      <c r="C85" s="87" t="s">
        <v>427</v>
      </c>
      <c r="D85" s="88"/>
      <c r="E85" s="88"/>
      <c r="F85" s="88"/>
      <c r="G85" s="88"/>
      <c r="H85" s="88"/>
      <c r="I85" s="88"/>
      <c r="J85" s="88"/>
      <c r="K85" s="88"/>
    </row>
    <row r="86" spans="1:12" ht="33" customHeight="1" x14ac:dyDescent="0.35">
      <c r="A86" s="5"/>
      <c r="B86" s="68" t="s">
        <v>405</v>
      </c>
      <c r="C86" s="87" t="s">
        <v>428</v>
      </c>
      <c r="D86" s="88"/>
      <c r="E86" s="88"/>
      <c r="F86" s="88"/>
      <c r="G86" s="88"/>
      <c r="H86" s="88"/>
      <c r="I86" s="88"/>
      <c r="J86" s="88"/>
      <c r="K86" s="88"/>
    </row>
    <row r="87" spans="1:12" ht="44.5" customHeight="1" x14ac:dyDescent="0.35">
      <c r="A87" s="5"/>
      <c r="B87" s="67" t="s">
        <v>406</v>
      </c>
      <c r="C87" s="74" t="s">
        <v>429</v>
      </c>
      <c r="D87" s="75"/>
      <c r="E87" s="75"/>
      <c r="F87" s="75"/>
      <c r="G87" s="75"/>
      <c r="H87" s="75"/>
      <c r="I87" s="75"/>
      <c r="J87" s="75"/>
      <c r="K87" s="75"/>
    </row>
    <row r="88" spans="1:12" ht="59.5" customHeight="1" x14ac:dyDescent="0.35">
      <c r="A88" s="5"/>
      <c r="B88" s="67" t="s">
        <v>407</v>
      </c>
      <c r="C88" s="74" t="s">
        <v>430</v>
      </c>
      <c r="D88" s="75"/>
      <c r="E88" s="75"/>
      <c r="F88" s="75"/>
      <c r="G88" s="75"/>
      <c r="H88" s="75"/>
      <c r="I88" s="75"/>
      <c r="J88" s="75"/>
      <c r="K88" s="75"/>
    </row>
    <row r="89" spans="1:12" ht="21.5" customHeight="1" x14ac:dyDescent="0.35">
      <c r="A89" s="5"/>
      <c r="B89" s="68" t="s">
        <v>431</v>
      </c>
      <c r="C89" s="87" t="s">
        <v>432</v>
      </c>
      <c r="D89" s="88"/>
      <c r="E89" s="88"/>
      <c r="F89" s="88"/>
      <c r="G89" s="88"/>
      <c r="H89" s="88"/>
      <c r="I89" s="88"/>
      <c r="J89" s="88"/>
      <c r="K89" s="88"/>
    </row>
    <row r="90" spans="1:12" x14ac:dyDescent="0.35">
      <c r="C90" s="21"/>
    </row>
    <row r="91" spans="1:12" ht="18.5" x14ac:dyDescent="0.35">
      <c r="A91" s="29" t="s">
        <v>102</v>
      </c>
      <c r="B91" s="29"/>
      <c r="C91" s="21"/>
    </row>
    <row r="92" spans="1:12" ht="14.5" customHeight="1" x14ac:dyDescent="0.35">
      <c r="A92" s="4" t="s">
        <v>415</v>
      </c>
      <c r="B92" s="72" t="s">
        <v>433</v>
      </c>
      <c r="C92" s="72"/>
      <c r="D92" s="72"/>
      <c r="E92" s="72"/>
      <c r="F92" s="72"/>
      <c r="G92" s="72"/>
      <c r="H92" s="72"/>
      <c r="I92" s="72"/>
      <c r="J92" s="72"/>
      <c r="K92" s="72"/>
      <c r="L92" s="72"/>
    </row>
    <row r="93" spans="1:12" x14ac:dyDescent="0.35">
      <c r="C93" s="21"/>
    </row>
    <row r="94" spans="1:12" ht="18.5" x14ac:dyDescent="0.35">
      <c r="A94" s="29" t="s">
        <v>106</v>
      </c>
      <c r="B94" s="29"/>
      <c r="C94" s="21"/>
    </row>
    <row r="95" spans="1:12" ht="14.5" customHeight="1" x14ac:dyDescent="0.35">
      <c r="A95" s="4" t="s">
        <v>415</v>
      </c>
      <c r="B95" s="72" t="s">
        <v>434</v>
      </c>
      <c r="C95" s="72"/>
      <c r="D95" s="72"/>
      <c r="E95" s="72"/>
      <c r="F95" s="72"/>
      <c r="G95" s="72"/>
      <c r="H95" s="72"/>
      <c r="I95" s="72"/>
      <c r="J95" s="72"/>
      <c r="K95" s="72"/>
      <c r="L95" s="72"/>
    </row>
    <row r="96" spans="1:12" x14ac:dyDescent="0.35">
      <c r="A96" s="3"/>
      <c r="B96" s="3"/>
    </row>
    <row r="97" spans="1:12" ht="18.5" x14ac:dyDescent="0.35">
      <c r="A97" s="29" t="s">
        <v>108</v>
      </c>
      <c r="B97" s="29"/>
    </row>
    <row r="98" spans="1:12" ht="15" customHeight="1" x14ac:dyDescent="0.35">
      <c r="A98" s="22" t="s">
        <v>415</v>
      </c>
      <c r="B98" s="89" t="s">
        <v>435</v>
      </c>
      <c r="C98" s="72"/>
      <c r="D98" s="72"/>
      <c r="E98" s="72"/>
      <c r="F98" s="72"/>
      <c r="G98" s="72"/>
      <c r="H98" s="72"/>
      <c r="I98" s="72"/>
      <c r="J98" s="72"/>
      <c r="K98" s="72"/>
      <c r="L98" s="72"/>
    </row>
    <row r="99" spans="1:12" ht="16" customHeight="1" x14ac:dyDescent="0.35">
      <c r="A99" s="1"/>
      <c r="B99" s="72" t="s">
        <v>436</v>
      </c>
      <c r="C99" s="72"/>
      <c r="D99" s="72"/>
      <c r="E99" s="72"/>
      <c r="F99" s="72"/>
      <c r="G99" s="72"/>
      <c r="H99" s="72"/>
      <c r="I99" s="72"/>
      <c r="J99" s="72"/>
      <c r="K99" s="72"/>
      <c r="L99" s="72"/>
    </row>
    <row r="100" spans="1:12" ht="15" customHeight="1" x14ac:dyDescent="0.35">
      <c r="C100" s="7"/>
      <c r="D100" s="7"/>
      <c r="E100" s="7"/>
      <c r="F100" s="7"/>
      <c r="G100" s="7"/>
      <c r="H100" s="7"/>
      <c r="I100" s="7"/>
      <c r="J100" s="7"/>
      <c r="K100" s="7"/>
      <c r="L100" s="7"/>
    </row>
    <row r="101" spans="1:12" ht="17.25" customHeight="1" x14ac:dyDescent="0.35">
      <c r="A101" s="29" t="s">
        <v>109</v>
      </c>
      <c r="B101" s="29"/>
      <c r="C101" s="7"/>
      <c r="D101" s="7"/>
      <c r="E101" s="7"/>
      <c r="F101" s="7"/>
      <c r="G101" s="7"/>
      <c r="H101" s="7"/>
      <c r="I101" s="7"/>
      <c r="J101" s="7"/>
      <c r="K101" s="7"/>
      <c r="L101" s="7"/>
    </row>
    <row r="102" spans="1:12" ht="31.5" customHeight="1" x14ac:dyDescent="0.35">
      <c r="A102" s="22" t="s">
        <v>134</v>
      </c>
      <c r="B102" s="75" t="s">
        <v>437</v>
      </c>
      <c r="C102" s="76"/>
      <c r="D102" s="76"/>
      <c r="E102" s="76"/>
      <c r="F102" s="76"/>
      <c r="G102" s="76"/>
      <c r="H102" s="76"/>
      <c r="I102" s="76"/>
      <c r="J102" s="76"/>
      <c r="K102" s="76"/>
      <c r="L102" s="76"/>
    </row>
    <row r="103" spans="1:12" ht="31" customHeight="1" x14ac:dyDescent="0.35">
      <c r="A103" s="22"/>
      <c r="B103" s="75" t="s">
        <v>438</v>
      </c>
      <c r="C103" s="76"/>
      <c r="D103" s="76"/>
      <c r="E103" s="76"/>
      <c r="F103" s="76"/>
      <c r="G103" s="76"/>
      <c r="H103" s="76"/>
      <c r="I103" s="76"/>
      <c r="J103" s="76"/>
      <c r="K103" s="76"/>
      <c r="L103" s="76"/>
    </row>
    <row r="104" spans="1:12" ht="15" customHeight="1" x14ac:dyDescent="0.35">
      <c r="A104" s="1"/>
      <c r="B104" s="72" t="s">
        <v>439</v>
      </c>
      <c r="C104" s="72"/>
      <c r="D104" s="72"/>
      <c r="E104" s="72"/>
      <c r="F104" s="72"/>
      <c r="G104" s="72"/>
      <c r="H104" s="72"/>
      <c r="I104" s="72"/>
      <c r="J104" s="72"/>
      <c r="K104" s="72"/>
      <c r="L104" s="72"/>
    </row>
    <row r="105" spans="1:12" ht="15" customHeight="1" x14ac:dyDescent="0.35">
      <c r="C105" s="7"/>
      <c r="D105" s="7"/>
      <c r="E105" s="7"/>
      <c r="F105" s="7"/>
      <c r="G105" s="7"/>
      <c r="H105" s="7"/>
      <c r="I105" s="7"/>
      <c r="J105" s="7"/>
      <c r="K105" s="7"/>
      <c r="L105" s="7"/>
    </row>
    <row r="106" spans="1:12" ht="18.5" x14ac:dyDescent="0.35">
      <c r="A106" s="29" t="s">
        <v>118</v>
      </c>
      <c r="B106" s="29"/>
    </row>
    <row r="107" spans="1:12" ht="28.5" customHeight="1" x14ac:dyDescent="0.35">
      <c r="A107" s="22" t="s">
        <v>8</v>
      </c>
      <c r="B107" s="75" t="s">
        <v>440</v>
      </c>
      <c r="C107" s="76"/>
      <c r="D107" s="76"/>
      <c r="E107" s="76"/>
      <c r="F107" s="76"/>
      <c r="G107" s="76"/>
      <c r="H107" s="76"/>
      <c r="I107" s="76"/>
      <c r="J107" s="76"/>
      <c r="K107" s="76"/>
      <c r="L107" s="76"/>
    </row>
    <row r="108" spans="1:12" ht="17" customHeight="1" x14ac:dyDescent="0.35">
      <c r="A108" s="22" t="s">
        <v>9</v>
      </c>
      <c r="B108" s="89" t="s">
        <v>441</v>
      </c>
      <c r="C108" s="72"/>
      <c r="D108" s="72"/>
      <c r="E108" s="72"/>
      <c r="F108" s="72"/>
      <c r="G108" s="72"/>
      <c r="H108" s="72"/>
      <c r="I108" s="72"/>
      <c r="J108" s="72"/>
      <c r="K108" s="72"/>
      <c r="L108" s="72"/>
    </row>
  </sheetData>
  <mergeCells count="28">
    <mergeCell ref="B103:L103"/>
    <mergeCell ref="B104:L104"/>
    <mergeCell ref="B107:L107"/>
    <mergeCell ref="B108:L108"/>
    <mergeCell ref="C89:K89"/>
    <mergeCell ref="B92:L92"/>
    <mergeCell ref="B95:L95"/>
    <mergeCell ref="B98:L98"/>
    <mergeCell ref="B99:L99"/>
    <mergeCell ref="B102:L102"/>
    <mergeCell ref="C88:K88"/>
    <mergeCell ref="B77:K77"/>
    <mergeCell ref="B78:K78"/>
    <mergeCell ref="B79:K79"/>
    <mergeCell ref="C80:K80"/>
    <mergeCell ref="C81:K81"/>
    <mergeCell ref="C82:K82"/>
    <mergeCell ref="C83:K83"/>
    <mergeCell ref="C84:K84"/>
    <mergeCell ref="C85:K85"/>
    <mergeCell ref="C86:K86"/>
    <mergeCell ref="C87:K87"/>
    <mergeCell ref="B62:L62"/>
    <mergeCell ref="B1:L1"/>
    <mergeCell ref="C3:L3"/>
    <mergeCell ref="A57:B57"/>
    <mergeCell ref="A58:B58"/>
    <mergeCell ref="A59:B5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Y103"/>
  <sheetViews>
    <sheetView zoomScale="70" zoomScaleNormal="70" workbookViewId="0"/>
  </sheetViews>
  <sheetFormatPr defaultColWidth="9.1796875" defaultRowHeight="14.5" x14ac:dyDescent="0.35"/>
  <cols>
    <col min="1" max="1" width="64.81640625" customWidth="1"/>
    <col min="2" max="13" width="10" customWidth="1"/>
    <col min="14" max="25" width="9.81640625" customWidth="1"/>
  </cols>
  <sheetData>
    <row r="1" spans="1:25" ht="39" customHeight="1" x14ac:dyDescent="0.35">
      <c r="A1" s="39" t="s">
        <v>33</v>
      </c>
      <c r="B1" s="90" t="s">
        <v>296</v>
      </c>
      <c r="C1" s="75"/>
      <c r="D1" s="75"/>
      <c r="E1" s="75"/>
      <c r="F1" s="75"/>
      <c r="G1" s="75"/>
      <c r="H1" s="75"/>
      <c r="I1" s="75"/>
      <c r="J1" s="75"/>
      <c r="K1" s="75"/>
      <c r="L1" s="75"/>
      <c r="M1" s="75"/>
      <c r="N1" s="76"/>
      <c r="O1" s="76"/>
    </row>
    <row r="2" spans="1:25" ht="17.25" customHeight="1" x14ac:dyDescent="0.45">
      <c r="A2" s="25"/>
      <c r="B2" s="26"/>
      <c r="C2" s="20"/>
      <c r="D2" s="20"/>
      <c r="E2" s="20"/>
      <c r="F2" s="20"/>
      <c r="G2" s="20"/>
      <c r="H2" s="20"/>
      <c r="I2" s="20"/>
      <c r="J2" s="20"/>
      <c r="K2" s="20"/>
      <c r="L2" s="20"/>
      <c r="M2" s="20"/>
    </row>
    <row r="3" spans="1:25" ht="17.25" customHeight="1" x14ac:dyDescent="0.45">
      <c r="A3" s="29" t="s">
        <v>7</v>
      </c>
      <c r="B3" s="26"/>
      <c r="C3" s="20"/>
      <c r="D3" s="20"/>
      <c r="E3" s="20"/>
      <c r="F3" s="20"/>
      <c r="G3" s="20"/>
      <c r="H3" s="20"/>
      <c r="I3" s="20"/>
      <c r="J3" s="20"/>
      <c r="K3" s="20"/>
      <c r="L3" s="20"/>
      <c r="M3" s="20"/>
    </row>
    <row r="4" spans="1:25" ht="17.25" customHeight="1" x14ac:dyDescent="0.35">
      <c r="B4" s="33" t="s">
        <v>72</v>
      </c>
      <c r="C4" s="33" t="s">
        <v>85</v>
      </c>
      <c r="D4" s="33" t="s">
        <v>86</v>
      </c>
      <c r="E4" s="33" t="s">
        <v>87</v>
      </c>
      <c r="F4" s="33" t="s">
        <v>72</v>
      </c>
      <c r="G4" s="33" t="s">
        <v>85</v>
      </c>
      <c r="H4" s="33" t="s">
        <v>86</v>
      </c>
      <c r="I4" s="33" t="s">
        <v>87</v>
      </c>
      <c r="J4" s="33" t="s">
        <v>72</v>
      </c>
      <c r="K4" s="33" t="s">
        <v>85</v>
      </c>
      <c r="L4" s="33" t="s">
        <v>86</v>
      </c>
      <c r="M4" s="33" t="s">
        <v>87</v>
      </c>
      <c r="N4" s="33" t="s">
        <v>72</v>
      </c>
      <c r="O4" s="33" t="s">
        <v>85</v>
      </c>
      <c r="P4" s="33" t="s">
        <v>86</v>
      </c>
      <c r="Q4" s="33" t="s">
        <v>87</v>
      </c>
      <c r="R4" s="33" t="s">
        <v>72</v>
      </c>
      <c r="S4" s="33" t="s">
        <v>85</v>
      </c>
      <c r="T4" s="33" t="s">
        <v>86</v>
      </c>
      <c r="U4" s="33" t="s">
        <v>87</v>
      </c>
      <c r="V4" s="33" t="s">
        <v>72</v>
      </c>
      <c r="W4" s="33" t="s">
        <v>85</v>
      </c>
      <c r="X4" s="33" t="s">
        <v>86</v>
      </c>
      <c r="Y4" s="33" t="s">
        <v>87</v>
      </c>
    </row>
    <row r="5" spans="1:25" ht="17.25" customHeight="1" x14ac:dyDescent="0.35">
      <c r="A5" s="3"/>
      <c r="B5" s="33" t="s">
        <v>77</v>
      </c>
      <c r="C5" s="33" t="s">
        <v>78</v>
      </c>
      <c r="D5" s="33" t="s">
        <v>79</v>
      </c>
      <c r="E5" s="33" t="s">
        <v>80</v>
      </c>
      <c r="F5" s="33" t="s">
        <v>73</v>
      </c>
      <c r="G5" s="33" t="s">
        <v>74</v>
      </c>
      <c r="H5" s="33" t="s">
        <v>75</v>
      </c>
      <c r="I5" s="33" t="s">
        <v>76</v>
      </c>
      <c r="J5" s="33" t="s">
        <v>81</v>
      </c>
      <c r="K5" s="33" t="s">
        <v>82</v>
      </c>
      <c r="L5" s="33" t="s">
        <v>83</v>
      </c>
      <c r="M5" s="33" t="s">
        <v>84</v>
      </c>
      <c r="N5" s="33" t="s">
        <v>88</v>
      </c>
      <c r="O5" s="33" t="s">
        <v>89</v>
      </c>
      <c r="P5" s="33" t="s">
        <v>120</v>
      </c>
      <c r="Q5" s="33" t="s">
        <v>121</v>
      </c>
      <c r="R5" s="33" t="s">
        <v>122</v>
      </c>
      <c r="S5" s="33" t="s">
        <v>123</v>
      </c>
      <c r="T5" s="33" t="s">
        <v>124</v>
      </c>
      <c r="U5" s="33" t="s">
        <v>125</v>
      </c>
      <c r="V5" s="33" t="s">
        <v>126</v>
      </c>
      <c r="W5" s="33" t="s">
        <v>127</v>
      </c>
      <c r="X5" s="33" t="s">
        <v>128</v>
      </c>
      <c r="Y5" s="33" t="s">
        <v>129</v>
      </c>
    </row>
    <row r="6" spans="1:25" ht="15" customHeight="1" x14ac:dyDescent="0.35">
      <c r="A6" s="36" t="s">
        <v>297</v>
      </c>
      <c r="B6" s="43"/>
      <c r="C6" s="43"/>
      <c r="D6" s="43"/>
      <c r="E6" s="43"/>
      <c r="F6" s="43"/>
      <c r="G6" s="43"/>
      <c r="H6" s="43"/>
      <c r="I6" s="43"/>
      <c r="J6" s="43"/>
      <c r="K6" s="43"/>
      <c r="L6" s="43"/>
      <c r="M6" s="43"/>
      <c r="N6" s="43"/>
      <c r="O6" s="43"/>
      <c r="P6" s="43"/>
      <c r="Q6" s="43"/>
      <c r="R6" s="43"/>
      <c r="S6" s="43"/>
      <c r="T6" s="43"/>
      <c r="U6" s="43"/>
      <c r="V6" s="43"/>
      <c r="W6" s="43"/>
      <c r="X6" s="43"/>
      <c r="Y6" s="43"/>
    </row>
    <row r="7" spans="1:25" ht="17.25" customHeight="1" x14ac:dyDescent="0.35">
      <c r="A7" s="4" t="s">
        <v>298</v>
      </c>
      <c r="B7">
        <v>2</v>
      </c>
      <c r="C7">
        <v>1</v>
      </c>
      <c r="D7">
        <v>0</v>
      </c>
      <c r="E7">
        <v>0</v>
      </c>
      <c r="F7">
        <v>2</v>
      </c>
      <c r="G7">
        <v>0</v>
      </c>
      <c r="H7">
        <v>1</v>
      </c>
      <c r="I7">
        <v>1</v>
      </c>
      <c r="J7">
        <v>3</v>
      </c>
      <c r="K7">
        <v>0</v>
      </c>
      <c r="L7" s="8">
        <v>0</v>
      </c>
      <c r="M7" s="8">
        <v>0</v>
      </c>
      <c r="N7">
        <v>1</v>
      </c>
      <c r="O7">
        <v>2</v>
      </c>
      <c r="P7">
        <v>1</v>
      </c>
      <c r="Q7">
        <v>1</v>
      </c>
      <c r="R7">
        <v>0</v>
      </c>
      <c r="S7">
        <v>0</v>
      </c>
      <c r="T7">
        <v>1</v>
      </c>
      <c r="U7">
        <v>2</v>
      </c>
    </row>
    <row r="8" spans="1:25" ht="17.25" customHeight="1" x14ac:dyDescent="0.35">
      <c r="A8" s="4" t="s">
        <v>382</v>
      </c>
      <c r="B8" s="49" t="s">
        <v>369</v>
      </c>
      <c r="C8" s="49" t="s">
        <v>369</v>
      </c>
      <c r="D8" s="49" t="s">
        <v>369</v>
      </c>
      <c r="E8" s="49" t="s">
        <v>369</v>
      </c>
      <c r="F8" s="49" t="s">
        <v>369</v>
      </c>
      <c r="G8" s="49" t="s">
        <v>369</v>
      </c>
      <c r="H8" s="49" t="s">
        <v>369</v>
      </c>
      <c r="I8" s="49" t="s">
        <v>369</v>
      </c>
      <c r="J8" s="49" t="s">
        <v>369</v>
      </c>
      <c r="K8" s="49" t="s">
        <v>369</v>
      </c>
      <c r="L8" s="49" t="s">
        <v>369</v>
      </c>
      <c r="M8" s="49" t="s">
        <v>369</v>
      </c>
      <c r="N8" s="49" t="s">
        <v>369</v>
      </c>
      <c r="O8" s="49" t="s">
        <v>369</v>
      </c>
      <c r="P8" s="49" t="s">
        <v>369</v>
      </c>
      <c r="Q8" s="49" t="s">
        <v>369</v>
      </c>
      <c r="R8" s="49" t="s">
        <v>369</v>
      </c>
      <c r="S8" s="49" t="s">
        <v>369</v>
      </c>
      <c r="T8" s="49" t="s">
        <v>369</v>
      </c>
      <c r="U8" s="49" t="s">
        <v>369</v>
      </c>
    </row>
    <row r="9" spans="1:25" ht="17.25" customHeight="1" x14ac:dyDescent="0.35">
      <c r="A9" s="4" t="s">
        <v>299</v>
      </c>
      <c r="B9">
        <v>3</v>
      </c>
      <c r="C9">
        <v>2</v>
      </c>
      <c r="D9">
        <v>2</v>
      </c>
      <c r="E9">
        <v>4</v>
      </c>
      <c r="F9">
        <v>3</v>
      </c>
      <c r="G9">
        <v>1</v>
      </c>
      <c r="H9">
        <v>0</v>
      </c>
      <c r="I9">
        <v>2</v>
      </c>
      <c r="J9">
        <v>3</v>
      </c>
      <c r="K9">
        <v>4</v>
      </c>
      <c r="L9">
        <v>4</v>
      </c>
      <c r="M9">
        <v>5</v>
      </c>
      <c r="N9">
        <v>2</v>
      </c>
      <c r="O9">
        <v>3</v>
      </c>
      <c r="P9">
        <v>2</v>
      </c>
      <c r="Q9">
        <v>1</v>
      </c>
      <c r="R9">
        <v>1</v>
      </c>
      <c r="S9">
        <v>0</v>
      </c>
      <c r="T9">
        <v>2</v>
      </c>
      <c r="U9">
        <v>3</v>
      </c>
    </row>
    <row r="10" spans="1:25" ht="17.25" customHeight="1" x14ac:dyDescent="0.35">
      <c r="A10" s="4" t="s">
        <v>300</v>
      </c>
      <c r="B10" s="49" t="s">
        <v>369</v>
      </c>
      <c r="C10" s="49" t="s">
        <v>369</v>
      </c>
      <c r="D10" s="49" t="s">
        <v>369</v>
      </c>
      <c r="E10" s="49" t="s">
        <v>369</v>
      </c>
      <c r="F10" s="49" t="s">
        <v>369</v>
      </c>
      <c r="G10" s="49" t="s">
        <v>369</v>
      </c>
      <c r="H10" s="49" t="s">
        <v>369</v>
      </c>
      <c r="I10" s="49" t="s">
        <v>369</v>
      </c>
      <c r="J10" s="49" t="s">
        <v>369</v>
      </c>
      <c r="K10" s="49" t="s">
        <v>369</v>
      </c>
      <c r="L10" s="49" t="s">
        <v>369</v>
      </c>
      <c r="M10" s="49" t="s">
        <v>369</v>
      </c>
      <c r="N10" s="49" t="s">
        <v>369</v>
      </c>
      <c r="O10" s="49" t="s">
        <v>369</v>
      </c>
      <c r="P10" s="49" t="s">
        <v>369</v>
      </c>
      <c r="Q10" s="49" t="s">
        <v>369</v>
      </c>
      <c r="R10" s="49" t="s">
        <v>369</v>
      </c>
      <c r="S10" s="49" t="s">
        <v>369</v>
      </c>
      <c r="T10" s="49" t="s">
        <v>369</v>
      </c>
      <c r="U10" s="49" t="s">
        <v>369</v>
      </c>
    </row>
    <row r="11" spans="1:25" ht="17.25" customHeight="1" x14ac:dyDescent="0.35">
      <c r="A11" s="4" t="s">
        <v>12</v>
      </c>
      <c r="B11">
        <v>2</v>
      </c>
      <c r="C11">
        <v>1</v>
      </c>
      <c r="D11">
        <v>1</v>
      </c>
      <c r="E11">
        <v>2</v>
      </c>
      <c r="F11">
        <v>3</v>
      </c>
      <c r="G11">
        <v>1</v>
      </c>
      <c r="H11">
        <v>1</v>
      </c>
      <c r="I11">
        <v>2</v>
      </c>
      <c r="J11">
        <v>2</v>
      </c>
      <c r="K11">
        <v>1</v>
      </c>
      <c r="L11">
        <v>3</v>
      </c>
      <c r="M11">
        <v>2</v>
      </c>
      <c r="N11">
        <v>1</v>
      </c>
      <c r="O11">
        <v>0</v>
      </c>
      <c r="P11">
        <v>2</v>
      </c>
      <c r="Q11">
        <v>2</v>
      </c>
      <c r="R11">
        <v>2</v>
      </c>
      <c r="S11">
        <v>2</v>
      </c>
      <c r="T11">
        <v>1</v>
      </c>
      <c r="U11">
        <v>3</v>
      </c>
    </row>
    <row r="12" spans="1:25" ht="17.25" customHeight="1" x14ac:dyDescent="0.35">
      <c r="A12" s="4" t="s">
        <v>301</v>
      </c>
      <c r="B12">
        <v>2</v>
      </c>
      <c r="C12">
        <v>0</v>
      </c>
      <c r="D12">
        <v>0</v>
      </c>
      <c r="E12">
        <v>1</v>
      </c>
      <c r="F12">
        <v>2</v>
      </c>
      <c r="G12">
        <v>2</v>
      </c>
      <c r="H12">
        <v>0</v>
      </c>
      <c r="I12">
        <v>0</v>
      </c>
      <c r="J12">
        <v>4</v>
      </c>
      <c r="K12">
        <v>3</v>
      </c>
      <c r="L12">
        <v>3</v>
      </c>
      <c r="M12">
        <v>4</v>
      </c>
      <c r="N12">
        <v>1</v>
      </c>
      <c r="O12">
        <v>0</v>
      </c>
      <c r="P12">
        <v>0</v>
      </c>
      <c r="Q12">
        <v>3</v>
      </c>
      <c r="R12">
        <v>2</v>
      </c>
      <c r="S12">
        <v>2</v>
      </c>
      <c r="T12">
        <v>1</v>
      </c>
      <c r="U12">
        <v>2</v>
      </c>
    </row>
    <row r="13" spans="1:25" ht="17.25" customHeight="1" x14ac:dyDescent="0.35">
      <c r="A13" s="4" t="s">
        <v>302</v>
      </c>
      <c r="B13">
        <v>1</v>
      </c>
      <c r="C13">
        <v>1</v>
      </c>
      <c r="D13">
        <v>0</v>
      </c>
      <c r="E13">
        <v>0</v>
      </c>
      <c r="F13">
        <v>0</v>
      </c>
      <c r="G13">
        <v>1</v>
      </c>
      <c r="H13">
        <v>0</v>
      </c>
      <c r="I13">
        <v>2</v>
      </c>
      <c r="J13">
        <v>1</v>
      </c>
      <c r="K13">
        <v>1</v>
      </c>
      <c r="L13">
        <v>2</v>
      </c>
      <c r="M13">
        <v>1</v>
      </c>
      <c r="N13">
        <v>2</v>
      </c>
      <c r="O13">
        <v>0</v>
      </c>
      <c r="P13">
        <v>1</v>
      </c>
      <c r="Q13">
        <v>1</v>
      </c>
      <c r="R13">
        <v>0</v>
      </c>
      <c r="S13">
        <v>1</v>
      </c>
      <c r="T13">
        <v>0</v>
      </c>
      <c r="U13">
        <v>1</v>
      </c>
    </row>
    <row r="14" spans="1:25" ht="17.25" customHeight="1" x14ac:dyDescent="0.35">
      <c r="A14" s="4" t="s">
        <v>303</v>
      </c>
      <c r="B14" s="49" t="s">
        <v>369</v>
      </c>
      <c r="C14" s="49" t="s">
        <v>369</v>
      </c>
      <c r="D14" s="49" t="s">
        <v>369</v>
      </c>
      <c r="E14" s="49" t="s">
        <v>369</v>
      </c>
      <c r="F14" s="49" t="s">
        <v>369</v>
      </c>
      <c r="G14" s="49" t="s">
        <v>369</v>
      </c>
      <c r="H14" s="49" t="s">
        <v>369</v>
      </c>
      <c r="I14" s="49" t="s">
        <v>369</v>
      </c>
      <c r="J14" s="49" t="s">
        <v>369</v>
      </c>
      <c r="K14" s="49" t="s">
        <v>369</v>
      </c>
      <c r="L14" s="49" t="s">
        <v>369</v>
      </c>
      <c r="M14" s="49" t="s">
        <v>369</v>
      </c>
      <c r="N14" s="49" t="s">
        <v>369</v>
      </c>
      <c r="O14" s="49" t="s">
        <v>369</v>
      </c>
      <c r="P14" s="49" t="s">
        <v>369</v>
      </c>
      <c r="Q14" s="49" t="s">
        <v>369</v>
      </c>
      <c r="R14" s="49" t="s">
        <v>369</v>
      </c>
      <c r="S14" s="49" t="s">
        <v>369</v>
      </c>
      <c r="T14" s="49" t="s">
        <v>369</v>
      </c>
      <c r="U14" s="49" t="s">
        <v>369</v>
      </c>
    </row>
    <row r="15" spans="1:25" ht="17.25" customHeight="1" x14ac:dyDescent="0.35">
      <c r="A15" s="4" t="s">
        <v>304</v>
      </c>
      <c r="B15" s="49" t="s">
        <v>369</v>
      </c>
      <c r="C15" s="49" t="s">
        <v>369</v>
      </c>
      <c r="D15" s="49" t="s">
        <v>369</v>
      </c>
      <c r="E15" s="49" t="s">
        <v>369</v>
      </c>
      <c r="F15" s="49" t="s">
        <v>369</v>
      </c>
      <c r="G15" s="49" t="s">
        <v>369</v>
      </c>
      <c r="H15" s="49" t="s">
        <v>369</v>
      </c>
      <c r="I15" s="49" t="s">
        <v>369</v>
      </c>
      <c r="J15" s="49" t="s">
        <v>369</v>
      </c>
      <c r="K15" s="49" t="s">
        <v>369</v>
      </c>
      <c r="L15" s="49" t="s">
        <v>369</v>
      </c>
      <c r="M15" s="49" t="s">
        <v>369</v>
      </c>
      <c r="N15" s="49" t="s">
        <v>369</v>
      </c>
      <c r="O15" s="49" t="s">
        <v>369</v>
      </c>
      <c r="P15" s="49" t="s">
        <v>369</v>
      </c>
      <c r="Q15" s="49" t="s">
        <v>369</v>
      </c>
      <c r="R15" s="49" t="s">
        <v>369</v>
      </c>
      <c r="S15" s="49" t="s">
        <v>369</v>
      </c>
      <c r="T15" s="49" t="s">
        <v>369</v>
      </c>
      <c r="U15" s="49" t="s">
        <v>369</v>
      </c>
    </row>
    <row r="16" spans="1:25" ht="14.25" customHeight="1" x14ac:dyDescent="0.35">
      <c r="A16" s="36" t="s">
        <v>305</v>
      </c>
      <c r="B16" s="42"/>
      <c r="C16" s="42"/>
      <c r="D16" s="42"/>
      <c r="E16" s="42"/>
      <c r="F16" s="42"/>
      <c r="G16" s="42"/>
      <c r="H16" s="42"/>
      <c r="I16" s="42"/>
      <c r="J16" s="42"/>
      <c r="K16" s="42"/>
      <c r="L16" s="42"/>
      <c r="M16" s="42"/>
      <c r="N16" s="42"/>
      <c r="O16" s="42"/>
      <c r="P16" s="42"/>
      <c r="Q16" s="42"/>
      <c r="R16" s="42"/>
      <c r="S16" s="42"/>
      <c r="T16" s="42"/>
      <c r="U16" s="42"/>
      <c r="V16" s="42"/>
      <c r="W16" s="42"/>
      <c r="X16" s="42"/>
      <c r="Y16" s="42"/>
    </row>
    <row r="17" spans="1:25" ht="17.25" customHeight="1" x14ac:dyDescent="0.35">
      <c r="A17" s="4" t="s">
        <v>15</v>
      </c>
      <c r="B17">
        <v>2</v>
      </c>
      <c r="C17">
        <v>1</v>
      </c>
      <c r="D17">
        <v>2</v>
      </c>
      <c r="E17">
        <v>1</v>
      </c>
      <c r="F17">
        <v>3</v>
      </c>
      <c r="G17">
        <v>1</v>
      </c>
      <c r="H17">
        <v>0</v>
      </c>
      <c r="I17">
        <v>2</v>
      </c>
      <c r="J17">
        <v>2</v>
      </c>
      <c r="K17">
        <v>4</v>
      </c>
      <c r="L17">
        <v>1</v>
      </c>
      <c r="M17">
        <v>5</v>
      </c>
      <c r="N17">
        <v>2</v>
      </c>
      <c r="O17">
        <v>0</v>
      </c>
      <c r="P17">
        <v>1</v>
      </c>
      <c r="Q17">
        <v>2</v>
      </c>
      <c r="R17">
        <v>0</v>
      </c>
      <c r="S17">
        <v>0</v>
      </c>
      <c r="T17">
        <v>1</v>
      </c>
      <c r="U17">
        <v>4</v>
      </c>
    </row>
    <row r="18" spans="1:25" ht="17.25" customHeight="1" x14ac:dyDescent="0.35">
      <c r="A18" s="4" t="s">
        <v>13</v>
      </c>
      <c r="B18">
        <v>3</v>
      </c>
      <c r="C18">
        <v>2</v>
      </c>
      <c r="D18">
        <v>4</v>
      </c>
      <c r="E18">
        <v>3</v>
      </c>
      <c r="F18">
        <v>3</v>
      </c>
      <c r="G18">
        <v>2</v>
      </c>
      <c r="H18">
        <v>1</v>
      </c>
      <c r="I18">
        <v>2</v>
      </c>
      <c r="J18">
        <v>3</v>
      </c>
      <c r="K18">
        <v>4</v>
      </c>
      <c r="L18">
        <v>3</v>
      </c>
      <c r="M18">
        <v>5</v>
      </c>
      <c r="N18">
        <v>2</v>
      </c>
      <c r="O18">
        <v>3</v>
      </c>
      <c r="P18">
        <v>2</v>
      </c>
      <c r="Q18">
        <v>3</v>
      </c>
      <c r="R18">
        <v>2</v>
      </c>
      <c r="S18">
        <v>2</v>
      </c>
      <c r="T18">
        <v>3</v>
      </c>
      <c r="U18">
        <v>3</v>
      </c>
    </row>
    <row r="19" spans="1:25" ht="17.25" customHeight="1" x14ac:dyDescent="0.35">
      <c r="A19" s="4" t="s">
        <v>16</v>
      </c>
      <c r="B19">
        <v>1</v>
      </c>
      <c r="C19">
        <v>0</v>
      </c>
      <c r="D19">
        <v>0</v>
      </c>
      <c r="E19">
        <v>2</v>
      </c>
      <c r="F19">
        <v>2</v>
      </c>
      <c r="G19">
        <v>1</v>
      </c>
      <c r="H19">
        <v>1</v>
      </c>
      <c r="I19">
        <v>1</v>
      </c>
      <c r="J19">
        <v>2</v>
      </c>
      <c r="K19">
        <v>1</v>
      </c>
      <c r="L19">
        <v>1</v>
      </c>
      <c r="M19">
        <v>2</v>
      </c>
      <c r="N19">
        <v>0</v>
      </c>
      <c r="O19">
        <v>1</v>
      </c>
      <c r="P19">
        <v>1</v>
      </c>
      <c r="Q19">
        <v>0</v>
      </c>
      <c r="R19">
        <v>0</v>
      </c>
      <c r="S19">
        <v>0</v>
      </c>
      <c r="T19">
        <v>1</v>
      </c>
      <c r="U19">
        <v>2</v>
      </c>
    </row>
    <row r="20" spans="1:25" ht="17.25" customHeight="1" x14ac:dyDescent="0.35">
      <c r="A20" s="4" t="s">
        <v>306</v>
      </c>
      <c r="B20">
        <v>0</v>
      </c>
      <c r="C20">
        <v>0</v>
      </c>
      <c r="D20">
        <v>0</v>
      </c>
      <c r="E20">
        <v>0</v>
      </c>
      <c r="F20">
        <v>1</v>
      </c>
      <c r="G20">
        <v>0</v>
      </c>
      <c r="H20">
        <v>0</v>
      </c>
      <c r="I20">
        <v>0</v>
      </c>
      <c r="J20">
        <v>0</v>
      </c>
      <c r="K20">
        <v>0</v>
      </c>
      <c r="L20">
        <v>0</v>
      </c>
      <c r="M20">
        <v>0</v>
      </c>
      <c r="N20">
        <v>0</v>
      </c>
      <c r="O20">
        <v>1</v>
      </c>
      <c r="P20">
        <v>0</v>
      </c>
      <c r="Q20">
        <v>1</v>
      </c>
      <c r="R20">
        <v>0</v>
      </c>
      <c r="S20">
        <v>0</v>
      </c>
      <c r="T20">
        <v>0</v>
      </c>
      <c r="U20">
        <v>0</v>
      </c>
    </row>
    <row r="21" spans="1:25" ht="17.25" customHeight="1" x14ac:dyDescent="0.35">
      <c r="A21" s="4" t="s">
        <v>307</v>
      </c>
      <c r="B21">
        <v>0</v>
      </c>
      <c r="C21">
        <v>0</v>
      </c>
      <c r="D21">
        <v>0</v>
      </c>
      <c r="E21">
        <v>0</v>
      </c>
      <c r="F21">
        <v>0</v>
      </c>
      <c r="G21">
        <v>0</v>
      </c>
      <c r="H21">
        <v>0</v>
      </c>
      <c r="I21">
        <v>0</v>
      </c>
      <c r="J21">
        <v>0</v>
      </c>
      <c r="K21">
        <v>0</v>
      </c>
      <c r="L21">
        <v>0</v>
      </c>
      <c r="M21">
        <v>0</v>
      </c>
      <c r="N21">
        <v>0</v>
      </c>
      <c r="O21">
        <v>0</v>
      </c>
      <c r="P21">
        <v>0</v>
      </c>
      <c r="Q21">
        <v>0</v>
      </c>
      <c r="R21">
        <v>0</v>
      </c>
      <c r="S21">
        <v>0</v>
      </c>
      <c r="T21">
        <v>0</v>
      </c>
      <c r="U21">
        <v>0</v>
      </c>
    </row>
    <row r="22" spans="1:25" ht="17.25" customHeight="1" x14ac:dyDescent="0.35">
      <c r="A22" s="4" t="s">
        <v>14</v>
      </c>
      <c r="B22">
        <v>4</v>
      </c>
      <c r="C22">
        <v>2</v>
      </c>
      <c r="D22">
        <v>3</v>
      </c>
      <c r="E22">
        <v>4</v>
      </c>
      <c r="F22">
        <v>3</v>
      </c>
      <c r="G22">
        <v>2</v>
      </c>
      <c r="H22">
        <v>2</v>
      </c>
      <c r="I22">
        <v>2</v>
      </c>
      <c r="J22">
        <v>3</v>
      </c>
      <c r="K22">
        <v>5</v>
      </c>
      <c r="L22">
        <v>2</v>
      </c>
      <c r="M22">
        <v>5</v>
      </c>
      <c r="N22">
        <v>3</v>
      </c>
      <c r="O22">
        <v>2</v>
      </c>
      <c r="P22">
        <v>3</v>
      </c>
      <c r="Q22">
        <v>2</v>
      </c>
      <c r="R22">
        <v>2</v>
      </c>
      <c r="S22">
        <v>3</v>
      </c>
      <c r="T22">
        <v>2</v>
      </c>
      <c r="U22">
        <v>2</v>
      </c>
    </row>
    <row r="23" spans="1:25" ht="17.25" customHeight="1" x14ac:dyDescent="0.35">
      <c r="A23" s="4" t="s">
        <v>308</v>
      </c>
      <c r="B23">
        <v>0</v>
      </c>
      <c r="C23">
        <v>0</v>
      </c>
      <c r="D23">
        <v>0</v>
      </c>
      <c r="E23">
        <v>0</v>
      </c>
      <c r="F23">
        <v>0</v>
      </c>
      <c r="G23">
        <v>0</v>
      </c>
      <c r="H23">
        <v>0</v>
      </c>
      <c r="I23">
        <v>0</v>
      </c>
      <c r="J23">
        <v>0</v>
      </c>
      <c r="K23">
        <v>0</v>
      </c>
      <c r="L23">
        <v>0</v>
      </c>
      <c r="M23">
        <v>0</v>
      </c>
      <c r="N23">
        <v>0</v>
      </c>
      <c r="O23">
        <v>0</v>
      </c>
      <c r="P23">
        <v>0</v>
      </c>
      <c r="Q23">
        <v>0</v>
      </c>
      <c r="R23">
        <v>0</v>
      </c>
      <c r="S23">
        <v>0</v>
      </c>
      <c r="T23">
        <v>0</v>
      </c>
      <c r="U23">
        <v>0</v>
      </c>
    </row>
    <row r="24" spans="1:25" ht="17.25" customHeight="1" x14ac:dyDescent="0.35">
      <c r="A24" s="4" t="s">
        <v>309</v>
      </c>
      <c r="B24" s="49" t="s">
        <v>369</v>
      </c>
      <c r="C24" s="49" t="s">
        <v>369</v>
      </c>
      <c r="D24" s="49" t="s">
        <v>369</v>
      </c>
      <c r="E24" s="49" t="s">
        <v>369</v>
      </c>
      <c r="F24" s="49" t="s">
        <v>369</v>
      </c>
      <c r="G24" s="49" t="s">
        <v>369</v>
      </c>
      <c r="H24" s="49" t="s">
        <v>369</v>
      </c>
      <c r="I24" s="49" t="s">
        <v>369</v>
      </c>
      <c r="J24" s="49" t="s">
        <v>369</v>
      </c>
      <c r="K24" s="49" t="s">
        <v>369</v>
      </c>
      <c r="L24" s="49" t="s">
        <v>369</v>
      </c>
      <c r="M24" s="49" t="s">
        <v>369</v>
      </c>
      <c r="N24" s="49" t="s">
        <v>369</v>
      </c>
      <c r="O24" s="49" t="s">
        <v>369</v>
      </c>
      <c r="P24" s="49" t="s">
        <v>369</v>
      </c>
      <c r="Q24" s="49" t="s">
        <v>369</v>
      </c>
      <c r="R24" s="49" t="s">
        <v>369</v>
      </c>
      <c r="S24" s="49" t="s">
        <v>369</v>
      </c>
      <c r="T24" s="49" t="s">
        <v>369</v>
      </c>
      <c r="U24" s="49" t="s">
        <v>369</v>
      </c>
    </row>
    <row r="25" spans="1:25" ht="17.25" customHeight="1" x14ac:dyDescent="0.35">
      <c r="A25" s="4" t="s">
        <v>17</v>
      </c>
      <c r="B25">
        <v>0</v>
      </c>
      <c r="C25">
        <v>0</v>
      </c>
      <c r="D25">
        <v>0</v>
      </c>
      <c r="E25">
        <v>2</v>
      </c>
      <c r="F25">
        <v>0</v>
      </c>
      <c r="G25">
        <v>0</v>
      </c>
      <c r="H25">
        <v>0</v>
      </c>
      <c r="I25">
        <v>0</v>
      </c>
      <c r="J25">
        <v>0</v>
      </c>
      <c r="K25">
        <v>1</v>
      </c>
      <c r="L25">
        <v>0</v>
      </c>
      <c r="M25">
        <v>0</v>
      </c>
      <c r="N25">
        <v>0</v>
      </c>
      <c r="O25">
        <v>1</v>
      </c>
      <c r="P25">
        <v>0</v>
      </c>
      <c r="Q25">
        <v>0</v>
      </c>
      <c r="R25">
        <v>0</v>
      </c>
      <c r="S25">
        <v>0</v>
      </c>
      <c r="T25">
        <v>0</v>
      </c>
      <c r="U25">
        <v>0</v>
      </c>
    </row>
    <row r="26" spans="1:25" ht="17.25" customHeight="1" x14ac:dyDescent="0.35">
      <c r="A26" s="4" t="s">
        <v>310</v>
      </c>
      <c r="B26" s="49" t="s">
        <v>369</v>
      </c>
      <c r="C26" s="49" t="s">
        <v>369</v>
      </c>
      <c r="D26" s="49" t="s">
        <v>369</v>
      </c>
      <c r="E26" s="49" t="s">
        <v>369</v>
      </c>
      <c r="F26" s="49" t="s">
        <v>369</v>
      </c>
      <c r="G26" s="49" t="s">
        <v>369</v>
      </c>
      <c r="H26" s="49" t="s">
        <v>369</v>
      </c>
      <c r="I26" s="49" t="s">
        <v>369</v>
      </c>
      <c r="J26" s="49" t="s">
        <v>369</v>
      </c>
      <c r="K26" s="49" t="s">
        <v>369</v>
      </c>
      <c r="L26" s="49" t="s">
        <v>369</v>
      </c>
      <c r="M26" s="49" t="s">
        <v>369</v>
      </c>
      <c r="N26" s="49" t="s">
        <v>369</v>
      </c>
      <c r="O26" s="49" t="s">
        <v>369</v>
      </c>
      <c r="P26" s="49" t="s">
        <v>369</v>
      </c>
      <c r="Q26" s="49" t="s">
        <v>369</v>
      </c>
      <c r="R26" s="49" t="s">
        <v>369</v>
      </c>
      <c r="S26" s="49" t="s">
        <v>369</v>
      </c>
      <c r="T26" s="49" t="s">
        <v>369</v>
      </c>
      <c r="U26" s="49" t="s">
        <v>369</v>
      </c>
    </row>
    <row r="27" spans="1:25" ht="17.25" customHeight="1" x14ac:dyDescent="0.35">
      <c r="A27" s="4" t="s">
        <v>311</v>
      </c>
      <c r="B27" s="49" t="s">
        <v>369</v>
      </c>
      <c r="C27" s="49" t="s">
        <v>369</v>
      </c>
      <c r="D27" s="49" t="s">
        <v>369</v>
      </c>
      <c r="E27" s="49" t="s">
        <v>369</v>
      </c>
      <c r="F27" s="49" t="s">
        <v>369</v>
      </c>
      <c r="G27" s="49" t="s">
        <v>369</v>
      </c>
      <c r="H27" s="49" t="s">
        <v>369</v>
      </c>
      <c r="I27" s="49" t="s">
        <v>369</v>
      </c>
      <c r="J27" s="49" t="s">
        <v>369</v>
      </c>
      <c r="K27" s="49" t="s">
        <v>369</v>
      </c>
      <c r="L27" s="49" t="s">
        <v>369</v>
      </c>
      <c r="M27" s="49" t="s">
        <v>369</v>
      </c>
      <c r="N27" s="49" t="s">
        <v>369</v>
      </c>
      <c r="O27" s="49" t="s">
        <v>369</v>
      </c>
      <c r="P27" s="49" t="s">
        <v>369</v>
      </c>
      <c r="Q27" s="49" t="s">
        <v>369</v>
      </c>
      <c r="R27" s="49" t="s">
        <v>369</v>
      </c>
      <c r="S27" s="49" t="s">
        <v>369</v>
      </c>
      <c r="T27" s="49" t="s">
        <v>369</v>
      </c>
      <c r="U27" s="49" t="s">
        <v>369</v>
      </c>
    </row>
    <row r="28" spans="1:25" ht="17.25" customHeight="1" x14ac:dyDescent="0.35">
      <c r="A28" s="4" t="s">
        <v>312</v>
      </c>
      <c r="B28">
        <v>1</v>
      </c>
      <c r="C28">
        <v>0</v>
      </c>
      <c r="D28">
        <v>0</v>
      </c>
      <c r="E28">
        <v>1</v>
      </c>
      <c r="F28">
        <v>0</v>
      </c>
      <c r="G28">
        <v>0</v>
      </c>
      <c r="H28">
        <v>0</v>
      </c>
      <c r="I28">
        <v>0</v>
      </c>
      <c r="J28">
        <v>0</v>
      </c>
      <c r="K28">
        <v>2</v>
      </c>
      <c r="L28">
        <v>0</v>
      </c>
      <c r="M28">
        <v>0</v>
      </c>
      <c r="N28">
        <v>1</v>
      </c>
      <c r="O28">
        <v>0</v>
      </c>
      <c r="P28">
        <v>0</v>
      </c>
      <c r="Q28">
        <v>0</v>
      </c>
      <c r="R28">
        <v>0</v>
      </c>
      <c r="S28">
        <v>0</v>
      </c>
      <c r="T28">
        <v>0</v>
      </c>
      <c r="U28">
        <v>0</v>
      </c>
    </row>
    <row r="29" spans="1:25" ht="17.25" customHeight="1" x14ac:dyDescent="0.35">
      <c r="A29" s="36" t="s">
        <v>313</v>
      </c>
      <c r="B29">
        <v>11</v>
      </c>
      <c r="C29">
        <v>7</v>
      </c>
      <c r="D29">
        <v>7</v>
      </c>
      <c r="E29">
        <v>10</v>
      </c>
      <c r="F29">
        <v>12</v>
      </c>
      <c r="G29">
        <v>5</v>
      </c>
      <c r="H29">
        <v>3</v>
      </c>
      <c r="I29">
        <v>8</v>
      </c>
      <c r="J29">
        <v>9</v>
      </c>
      <c r="K29">
        <v>13</v>
      </c>
      <c r="L29">
        <v>10</v>
      </c>
      <c r="M29">
        <v>13</v>
      </c>
      <c r="N29">
        <v>9</v>
      </c>
      <c r="O29">
        <v>8</v>
      </c>
      <c r="P29">
        <v>9</v>
      </c>
      <c r="Q29">
        <v>7</v>
      </c>
      <c r="R29">
        <v>6</v>
      </c>
      <c r="S29">
        <v>5</v>
      </c>
      <c r="T29">
        <v>6</v>
      </c>
      <c r="U29">
        <v>10</v>
      </c>
      <c r="V29" s="34"/>
      <c r="W29" s="34"/>
      <c r="X29" s="34"/>
      <c r="Y29" s="34"/>
    </row>
    <row r="30" spans="1:25" ht="17.25" customHeight="1" x14ac:dyDescent="0.35">
      <c r="A30" s="27"/>
      <c r="B30" s="8"/>
      <c r="C30" s="8"/>
      <c r="D30" s="8"/>
      <c r="E30" s="8"/>
      <c r="F30" s="8"/>
      <c r="G30" s="8"/>
      <c r="H30" s="8"/>
      <c r="I30" s="8"/>
      <c r="J30" s="8"/>
      <c r="K30" s="8"/>
      <c r="L30" s="8"/>
      <c r="M30" s="8"/>
    </row>
    <row r="31" spans="1:25" ht="17.25" customHeight="1" x14ac:dyDescent="0.35">
      <c r="A31" s="29" t="s">
        <v>96</v>
      </c>
      <c r="B31" s="8"/>
      <c r="C31" s="8"/>
      <c r="D31" s="8"/>
      <c r="E31" s="8"/>
      <c r="F31" s="8"/>
      <c r="G31" s="8"/>
      <c r="H31" s="8"/>
      <c r="I31" s="8"/>
      <c r="J31" s="8"/>
      <c r="K31" s="8"/>
      <c r="L31" s="8"/>
      <c r="M31" s="8"/>
    </row>
    <row r="32" spans="1:25" ht="35.25" customHeight="1" x14ac:dyDescent="0.35">
      <c r="A32" s="5" t="s">
        <v>368</v>
      </c>
      <c r="B32" s="91" t="s">
        <v>367</v>
      </c>
      <c r="C32" s="91"/>
      <c r="D32" s="91"/>
      <c r="E32" s="91"/>
      <c r="F32" s="91"/>
      <c r="G32" s="91"/>
      <c r="H32" s="91"/>
      <c r="I32" s="91"/>
      <c r="J32" s="91"/>
      <c r="K32" s="91"/>
      <c r="L32" s="91"/>
      <c r="M32" s="91"/>
    </row>
    <row r="33" spans="1:21" ht="17.25" customHeight="1" x14ac:dyDescent="0.35">
      <c r="A33" s="25"/>
      <c r="B33" s="8"/>
      <c r="C33" s="8"/>
      <c r="D33" s="8"/>
      <c r="E33" s="8"/>
      <c r="F33" s="8"/>
      <c r="G33" s="8"/>
      <c r="H33" s="8"/>
      <c r="I33" s="8"/>
      <c r="J33" s="8"/>
      <c r="K33" s="8"/>
      <c r="L33" s="8"/>
      <c r="M33" s="8"/>
    </row>
    <row r="34" spans="1:21" ht="17.25" customHeight="1" x14ac:dyDescent="0.35">
      <c r="A34" s="36" t="s">
        <v>297</v>
      </c>
      <c r="B34" s="8"/>
      <c r="C34" s="8"/>
      <c r="D34" s="8"/>
      <c r="E34" s="8"/>
      <c r="F34" s="8"/>
      <c r="G34" s="8"/>
      <c r="H34" s="8"/>
      <c r="I34" s="8"/>
      <c r="J34" s="8"/>
      <c r="K34" s="8"/>
      <c r="L34" s="8"/>
      <c r="M34" s="8"/>
    </row>
    <row r="35" spans="1:21" ht="17.25" customHeight="1" x14ac:dyDescent="0.35">
      <c r="A35" s="4" t="s">
        <v>298</v>
      </c>
      <c r="B35" s="46">
        <f>(B7/B29)*100</f>
        <v>18.181818181818183</v>
      </c>
      <c r="C35" s="46">
        <f t="shared" ref="C35:U35" si="0">(C7/C29)*100</f>
        <v>14.285714285714285</v>
      </c>
      <c r="D35" s="46">
        <f t="shared" si="0"/>
        <v>0</v>
      </c>
      <c r="E35" s="46">
        <f t="shared" si="0"/>
        <v>0</v>
      </c>
      <c r="F35" s="46">
        <f t="shared" si="0"/>
        <v>16.666666666666664</v>
      </c>
      <c r="G35" s="46">
        <f t="shared" si="0"/>
        <v>0</v>
      </c>
      <c r="H35" s="46">
        <f t="shared" si="0"/>
        <v>33.333333333333329</v>
      </c>
      <c r="I35" s="46">
        <f t="shared" si="0"/>
        <v>12.5</v>
      </c>
      <c r="J35" s="46">
        <f t="shared" si="0"/>
        <v>33.333333333333329</v>
      </c>
      <c r="K35" s="46">
        <f t="shared" si="0"/>
        <v>0</v>
      </c>
      <c r="L35" s="46">
        <f t="shared" si="0"/>
        <v>0</v>
      </c>
      <c r="M35" s="46">
        <f t="shared" si="0"/>
        <v>0</v>
      </c>
      <c r="N35" s="46">
        <f t="shared" si="0"/>
        <v>11.111111111111111</v>
      </c>
      <c r="O35" s="46">
        <f t="shared" si="0"/>
        <v>25</v>
      </c>
      <c r="P35" s="46">
        <f t="shared" si="0"/>
        <v>11.111111111111111</v>
      </c>
      <c r="Q35" s="46">
        <f t="shared" si="0"/>
        <v>14.285714285714285</v>
      </c>
      <c r="R35" s="46">
        <f t="shared" si="0"/>
        <v>0</v>
      </c>
      <c r="S35" s="46">
        <f t="shared" si="0"/>
        <v>0</v>
      </c>
      <c r="T35" s="46">
        <f t="shared" si="0"/>
        <v>16.666666666666664</v>
      </c>
      <c r="U35" s="46">
        <f t="shared" si="0"/>
        <v>20</v>
      </c>
    </row>
    <row r="36" spans="1:21" ht="17.25" customHeight="1" x14ac:dyDescent="0.35">
      <c r="A36" s="4" t="s">
        <v>382</v>
      </c>
      <c r="B36" s="49" t="s">
        <v>369</v>
      </c>
      <c r="C36" s="49" t="s">
        <v>369</v>
      </c>
      <c r="D36" s="49" t="s">
        <v>369</v>
      </c>
      <c r="E36" s="49" t="s">
        <v>369</v>
      </c>
      <c r="F36" s="49" t="s">
        <v>369</v>
      </c>
      <c r="G36" s="49" t="s">
        <v>369</v>
      </c>
      <c r="H36" s="49" t="s">
        <v>369</v>
      </c>
      <c r="I36" s="49" t="s">
        <v>369</v>
      </c>
      <c r="J36" s="49" t="s">
        <v>369</v>
      </c>
      <c r="K36" s="49" t="s">
        <v>369</v>
      </c>
      <c r="L36" s="49" t="s">
        <v>369</v>
      </c>
      <c r="M36" s="49" t="s">
        <v>369</v>
      </c>
      <c r="N36" s="49" t="s">
        <v>369</v>
      </c>
      <c r="O36" s="49" t="s">
        <v>369</v>
      </c>
      <c r="P36" s="49" t="s">
        <v>369</v>
      </c>
      <c r="Q36" s="49" t="s">
        <v>369</v>
      </c>
      <c r="R36" s="49" t="s">
        <v>369</v>
      </c>
      <c r="S36" s="49" t="s">
        <v>369</v>
      </c>
      <c r="T36" s="49" t="s">
        <v>369</v>
      </c>
      <c r="U36" s="49" t="s">
        <v>369</v>
      </c>
    </row>
    <row r="37" spans="1:21" ht="17.25" customHeight="1" x14ac:dyDescent="0.35">
      <c r="A37" s="4" t="s">
        <v>299</v>
      </c>
      <c r="B37" s="46">
        <f>(B9/B29)*100</f>
        <v>27.27272727272727</v>
      </c>
      <c r="C37" s="46">
        <f t="shared" ref="C37:U37" si="1">(C9/C29)*100</f>
        <v>28.571428571428569</v>
      </c>
      <c r="D37" s="46">
        <f t="shared" si="1"/>
        <v>28.571428571428569</v>
      </c>
      <c r="E37" s="46">
        <f t="shared" si="1"/>
        <v>40</v>
      </c>
      <c r="F37" s="46">
        <f t="shared" si="1"/>
        <v>25</v>
      </c>
      <c r="G37" s="46">
        <f t="shared" si="1"/>
        <v>20</v>
      </c>
      <c r="H37" s="46">
        <f t="shared" si="1"/>
        <v>0</v>
      </c>
      <c r="I37" s="46">
        <f t="shared" si="1"/>
        <v>25</v>
      </c>
      <c r="J37" s="46">
        <f t="shared" si="1"/>
        <v>33.333333333333329</v>
      </c>
      <c r="K37" s="46">
        <f t="shared" si="1"/>
        <v>30.76923076923077</v>
      </c>
      <c r="L37" s="46">
        <f t="shared" si="1"/>
        <v>40</v>
      </c>
      <c r="M37" s="46">
        <f t="shared" si="1"/>
        <v>38.461538461538467</v>
      </c>
      <c r="N37" s="46">
        <f t="shared" si="1"/>
        <v>22.222222222222221</v>
      </c>
      <c r="O37" s="46">
        <f t="shared" si="1"/>
        <v>37.5</v>
      </c>
      <c r="P37" s="46">
        <f t="shared" si="1"/>
        <v>22.222222222222221</v>
      </c>
      <c r="Q37" s="46">
        <f t="shared" si="1"/>
        <v>14.285714285714285</v>
      </c>
      <c r="R37" s="46">
        <f t="shared" si="1"/>
        <v>16.666666666666664</v>
      </c>
      <c r="S37" s="46">
        <f t="shared" si="1"/>
        <v>0</v>
      </c>
      <c r="T37" s="46">
        <f t="shared" si="1"/>
        <v>33.333333333333329</v>
      </c>
      <c r="U37" s="46">
        <f t="shared" si="1"/>
        <v>30</v>
      </c>
    </row>
    <row r="38" spans="1:21" ht="17.25" customHeight="1" x14ac:dyDescent="0.35">
      <c r="A38" s="4" t="s">
        <v>300</v>
      </c>
      <c r="B38" s="49" t="s">
        <v>369</v>
      </c>
      <c r="C38" s="49" t="s">
        <v>369</v>
      </c>
      <c r="D38" s="49" t="s">
        <v>369</v>
      </c>
      <c r="E38" s="49" t="s">
        <v>369</v>
      </c>
      <c r="F38" s="49" t="s">
        <v>369</v>
      </c>
      <c r="G38" s="49" t="s">
        <v>369</v>
      </c>
      <c r="H38" s="49" t="s">
        <v>369</v>
      </c>
      <c r="I38" s="49" t="s">
        <v>369</v>
      </c>
      <c r="J38" s="49" t="s">
        <v>369</v>
      </c>
      <c r="K38" s="49" t="s">
        <v>369</v>
      </c>
      <c r="L38" s="49" t="s">
        <v>369</v>
      </c>
      <c r="M38" s="49" t="s">
        <v>369</v>
      </c>
      <c r="N38" s="49" t="s">
        <v>369</v>
      </c>
      <c r="O38" s="49" t="s">
        <v>369</v>
      </c>
      <c r="P38" s="49" t="s">
        <v>369</v>
      </c>
      <c r="Q38" s="49" t="s">
        <v>369</v>
      </c>
      <c r="R38" s="49" t="s">
        <v>369</v>
      </c>
      <c r="S38" s="49" t="s">
        <v>369</v>
      </c>
      <c r="T38" s="49" t="s">
        <v>369</v>
      </c>
      <c r="U38" s="49" t="s">
        <v>369</v>
      </c>
    </row>
    <row r="39" spans="1:21" ht="17.25" customHeight="1" x14ac:dyDescent="0.35">
      <c r="A39" s="4" t="s">
        <v>12</v>
      </c>
      <c r="B39" s="46">
        <f>(B11/B29)*100</f>
        <v>18.181818181818183</v>
      </c>
      <c r="C39" s="46">
        <f t="shared" ref="C39:U39" si="2">(C11/C29)*100</f>
        <v>14.285714285714285</v>
      </c>
      <c r="D39" s="46">
        <f t="shared" si="2"/>
        <v>14.285714285714285</v>
      </c>
      <c r="E39" s="46">
        <f t="shared" si="2"/>
        <v>20</v>
      </c>
      <c r="F39" s="46">
        <f t="shared" si="2"/>
        <v>25</v>
      </c>
      <c r="G39" s="46">
        <f t="shared" si="2"/>
        <v>20</v>
      </c>
      <c r="H39" s="46">
        <f t="shared" si="2"/>
        <v>33.333333333333329</v>
      </c>
      <c r="I39" s="46">
        <f t="shared" si="2"/>
        <v>25</v>
      </c>
      <c r="J39" s="46">
        <f t="shared" si="2"/>
        <v>22.222222222222221</v>
      </c>
      <c r="K39" s="46">
        <f t="shared" si="2"/>
        <v>7.6923076923076925</v>
      </c>
      <c r="L39" s="46">
        <f t="shared" si="2"/>
        <v>30</v>
      </c>
      <c r="M39" s="46">
        <f t="shared" si="2"/>
        <v>15.384615384615385</v>
      </c>
      <c r="N39" s="46">
        <f t="shared" si="2"/>
        <v>11.111111111111111</v>
      </c>
      <c r="O39" s="46">
        <f t="shared" si="2"/>
        <v>0</v>
      </c>
      <c r="P39" s="46">
        <f t="shared" si="2"/>
        <v>22.222222222222221</v>
      </c>
      <c r="Q39" s="46">
        <f t="shared" si="2"/>
        <v>28.571428571428569</v>
      </c>
      <c r="R39" s="46">
        <f t="shared" si="2"/>
        <v>33.333333333333329</v>
      </c>
      <c r="S39" s="46">
        <f t="shared" si="2"/>
        <v>40</v>
      </c>
      <c r="T39" s="46">
        <f t="shared" si="2"/>
        <v>16.666666666666664</v>
      </c>
      <c r="U39" s="46">
        <f t="shared" si="2"/>
        <v>30</v>
      </c>
    </row>
    <row r="40" spans="1:21" ht="17.25" customHeight="1" x14ac:dyDescent="0.35">
      <c r="A40" s="4" t="s">
        <v>301</v>
      </c>
      <c r="B40" s="46">
        <f>(B12/B29)*100</f>
        <v>18.181818181818183</v>
      </c>
      <c r="C40" s="46">
        <f t="shared" ref="C40:U40" si="3">(C12/C29)*100</f>
        <v>0</v>
      </c>
      <c r="D40" s="46">
        <f t="shared" si="3"/>
        <v>0</v>
      </c>
      <c r="E40" s="46">
        <f t="shared" si="3"/>
        <v>10</v>
      </c>
      <c r="F40" s="46">
        <f t="shared" si="3"/>
        <v>16.666666666666664</v>
      </c>
      <c r="G40" s="46">
        <f t="shared" si="3"/>
        <v>40</v>
      </c>
      <c r="H40" s="46">
        <f t="shared" si="3"/>
        <v>0</v>
      </c>
      <c r="I40" s="46">
        <f t="shared" si="3"/>
        <v>0</v>
      </c>
      <c r="J40" s="46">
        <f t="shared" si="3"/>
        <v>44.444444444444443</v>
      </c>
      <c r="K40" s="46">
        <f t="shared" si="3"/>
        <v>23.076923076923077</v>
      </c>
      <c r="L40" s="46">
        <f t="shared" si="3"/>
        <v>30</v>
      </c>
      <c r="M40" s="46">
        <f t="shared" si="3"/>
        <v>30.76923076923077</v>
      </c>
      <c r="N40" s="46">
        <f t="shared" si="3"/>
        <v>11.111111111111111</v>
      </c>
      <c r="O40" s="46">
        <f t="shared" si="3"/>
        <v>0</v>
      </c>
      <c r="P40" s="46">
        <f t="shared" si="3"/>
        <v>0</v>
      </c>
      <c r="Q40" s="46">
        <f t="shared" si="3"/>
        <v>42.857142857142854</v>
      </c>
      <c r="R40" s="46">
        <f t="shared" si="3"/>
        <v>33.333333333333329</v>
      </c>
      <c r="S40" s="46">
        <f t="shared" si="3"/>
        <v>40</v>
      </c>
      <c r="T40" s="46">
        <f t="shared" si="3"/>
        <v>16.666666666666664</v>
      </c>
      <c r="U40" s="46">
        <f t="shared" si="3"/>
        <v>20</v>
      </c>
    </row>
    <row r="41" spans="1:21" ht="17.25" customHeight="1" x14ac:dyDescent="0.35">
      <c r="A41" s="4" t="s">
        <v>302</v>
      </c>
      <c r="B41" s="46">
        <f>(B13/B29)*100</f>
        <v>9.0909090909090917</v>
      </c>
      <c r="C41" s="46">
        <f t="shared" ref="C41:U41" si="4">(C13/C29)*100</f>
        <v>14.285714285714285</v>
      </c>
      <c r="D41" s="46">
        <f t="shared" si="4"/>
        <v>0</v>
      </c>
      <c r="E41" s="46">
        <f t="shared" si="4"/>
        <v>0</v>
      </c>
      <c r="F41" s="46">
        <f t="shared" si="4"/>
        <v>0</v>
      </c>
      <c r="G41" s="46">
        <f t="shared" si="4"/>
        <v>20</v>
      </c>
      <c r="H41" s="46">
        <f t="shared" si="4"/>
        <v>0</v>
      </c>
      <c r="I41" s="46">
        <f t="shared" si="4"/>
        <v>25</v>
      </c>
      <c r="J41" s="46">
        <f t="shared" si="4"/>
        <v>11.111111111111111</v>
      </c>
      <c r="K41" s="46">
        <f t="shared" si="4"/>
        <v>7.6923076923076925</v>
      </c>
      <c r="L41" s="46">
        <f t="shared" si="4"/>
        <v>20</v>
      </c>
      <c r="M41" s="46">
        <f t="shared" si="4"/>
        <v>7.6923076923076925</v>
      </c>
      <c r="N41" s="46">
        <f t="shared" si="4"/>
        <v>22.222222222222221</v>
      </c>
      <c r="O41" s="46">
        <f t="shared" si="4"/>
        <v>0</v>
      </c>
      <c r="P41" s="46">
        <f t="shared" si="4"/>
        <v>11.111111111111111</v>
      </c>
      <c r="Q41" s="46">
        <f t="shared" si="4"/>
        <v>14.285714285714285</v>
      </c>
      <c r="R41" s="46">
        <f t="shared" si="4"/>
        <v>0</v>
      </c>
      <c r="S41" s="46">
        <f t="shared" si="4"/>
        <v>20</v>
      </c>
      <c r="T41" s="46">
        <f t="shared" si="4"/>
        <v>0</v>
      </c>
      <c r="U41" s="46">
        <f t="shared" si="4"/>
        <v>10</v>
      </c>
    </row>
    <row r="42" spans="1:21" ht="17.25" customHeight="1" x14ac:dyDescent="0.35">
      <c r="A42" s="4" t="s">
        <v>303</v>
      </c>
      <c r="B42" s="49" t="s">
        <v>369</v>
      </c>
      <c r="C42" s="49" t="s">
        <v>369</v>
      </c>
      <c r="D42" s="49" t="s">
        <v>369</v>
      </c>
      <c r="E42" s="49" t="s">
        <v>369</v>
      </c>
      <c r="F42" s="49" t="s">
        <v>369</v>
      </c>
      <c r="G42" s="49" t="s">
        <v>369</v>
      </c>
      <c r="H42" s="49" t="s">
        <v>369</v>
      </c>
      <c r="I42" s="49" t="s">
        <v>369</v>
      </c>
      <c r="J42" s="49" t="s">
        <v>369</v>
      </c>
      <c r="K42" s="49" t="s">
        <v>369</v>
      </c>
      <c r="L42" s="49" t="s">
        <v>369</v>
      </c>
      <c r="M42" s="49" t="s">
        <v>369</v>
      </c>
      <c r="N42" s="49" t="s">
        <v>369</v>
      </c>
      <c r="O42" s="49" t="s">
        <v>369</v>
      </c>
      <c r="P42" s="49" t="s">
        <v>369</v>
      </c>
      <c r="Q42" s="49" t="s">
        <v>369</v>
      </c>
      <c r="R42" s="49" t="s">
        <v>369</v>
      </c>
      <c r="S42" s="49" t="s">
        <v>369</v>
      </c>
      <c r="T42" s="49" t="s">
        <v>369</v>
      </c>
      <c r="U42" s="49" t="s">
        <v>369</v>
      </c>
    </row>
    <row r="43" spans="1:21" ht="17.25" customHeight="1" x14ac:dyDescent="0.35">
      <c r="A43" s="4" t="s">
        <v>304</v>
      </c>
      <c r="B43" s="49" t="s">
        <v>369</v>
      </c>
      <c r="C43" s="49" t="s">
        <v>369</v>
      </c>
      <c r="D43" s="49" t="s">
        <v>369</v>
      </c>
      <c r="E43" s="49" t="s">
        <v>369</v>
      </c>
      <c r="F43" s="49" t="s">
        <v>369</v>
      </c>
      <c r="G43" s="49" t="s">
        <v>369</v>
      </c>
      <c r="H43" s="49" t="s">
        <v>369</v>
      </c>
      <c r="I43" s="49" t="s">
        <v>369</v>
      </c>
      <c r="J43" s="49" t="s">
        <v>369</v>
      </c>
      <c r="K43" s="49" t="s">
        <v>369</v>
      </c>
      <c r="L43" s="49" t="s">
        <v>369</v>
      </c>
      <c r="M43" s="49" t="s">
        <v>369</v>
      </c>
      <c r="N43" s="49" t="s">
        <v>369</v>
      </c>
      <c r="O43" s="49" t="s">
        <v>369</v>
      </c>
      <c r="P43" s="49" t="s">
        <v>369</v>
      </c>
      <c r="Q43" s="49" t="s">
        <v>369</v>
      </c>
      <c r="R43" s="49" t="s">
        <v>369</v>
      </c>
      <c r="S43" s="49" t="s">
        <v>369</v>
      </c>
      <c r="T43" s="49" t="s">
        <v>369</v>
      </c>
      <c r="U43" s="49" t="s">
        <v>369</v>
      </c>
    </row>
    <row r="44" spans="1:21" ht="17.25" customHeight="1" x14ac:dyDescent="0.35">
      <c r="A44" s="36" t="s">
        <v>305</v>
      </c>
      <c r="B44" s="8"/>
      <c r="C44" s="8"/>
      <c r="D44" s="8"/>
      <c r="E44" s="8"/>
      <c r="F44" s="8"/>
      <c r="G44" s="8"/>
      <c r="H44" s="8"/>
      <c r="I44" s="8"/>
      <c r="J44" s="8"/>
      <c r="K44" s="8"/>
      <c r="L44" s="8"/>
      <c r="M44" s="8"/>
    </row>
    <row r="45" spans="1:21" ht="17.25" customHeight="1" x14ac:dyDescent="0.35">
      <c r="A45" s="4" t="s">
        <v>15</v>
      </c>
      <c r="B45" s="46">
        <f>(B17/B29)*100</f>
        <v>18.181818181818183</v>
      </c>
      <c r="C45" s="46">
        <f t="shared" ref="C45:U45" si="5">(C17/C29)*100</f>
        <v>14.285714285714285</v>
      </c>
      <c r="D45" s="46">
        <f t="shared" si="5"/>
        <v>28.571428571428569</v>
      </c>
      <c r="E45" s="46">
        <f t="shared" si="5"/>
        <v>10</v>
      </c>
      <c r="F45" s="46">
        <f t="shared" si="5"/>
        <v>25</v>
      </c>
      <c r="G45" s="46">
        <f t="shared" si="5"/>
        <v>20</v>
      </c>
      <c r="H45" s="46">
        <f t="shared" si="5"/>
        <v>0</v>
      </c>
      <c r="I45" s="46">
        <f t="shared" si="5"/>
        <v>25</v>
      </c>
      <c r="J45" s="46">
        <f t="shared" si="5"/>
        <v>22.222222222222221</v>
      </c>
      <c r="K45" s="46">
        <f t="shared" si="5"/>
        <v>30.76923076923077</v>
      </c>
      <c r="L45" s="46">
        <f t="shared" si="5"/>
        <v>10</v>
      </c>
      <c r="M45" s="46">
        <f t="shared" si="5"/>
        <v>38.461538461538467</v>
      </c>
      <c r="N45" s="46">
        <f t="shared" si="5"/>
        <v>22.222222222222221</v>
      </c>
      <c r="O45" s="46">
        <f t="shared" si="5"/>
        <v>0</v>
      </c>
      <c r="P45" s="46">
        <f t="shared" si="5"/>
        <v>11.111111111111111</v>
      </c>
      <c r="Q45" s="46">
        <f t="shared" si="5"/>
        <v>28.571428571428569</v>
      </c>
      <c r="R45" s="46">
        <f t="shared" si="5"/>
        <v>0</v>
      </c>
      <c r="S45" s="46">
        <f t="shared" si="5"/>
        <v>0</v>
      </c>
      <c r="T45" s="46">
        <f t="shared" si="5"/>
        <v>16.666666666666664</v>
      </c>
      <c r="U45" s="46">
        <f t="shared" si="5"/>
        <v>40</v>
      </c>
    </row>
    <row r="46" spans="1:21" ht="17.25" customHeight="1" x14ac:dyDescent="0.35">
      <c r="A46" s="4" t="s">
        <v>13</v>
      </c>
      <c r="B46" s="46">
        <f>(B18/B29)*100</f>
        <v>27.27272727272727</v>
      </c>
      <c r="C46" s="46">
        <f t="shared" ref="C46:U46" si="6">(C18/C29)*100</f>
        <v>28.571428571428569</v>
      </c>
      <c r="D46" s="46">
        <f t="shared" si="6"/>
        <v>57.142857142857139</v>
      </c>
      <c r="E46" s="46">
        <f t="shared" si="6"/>
        <v>30</v>
      </c>
      <c r="F46" s="46">
        <f t="shared" si="6"/>
        <v>25</v>
      </c>
      <c r="G46" s="46">
        <f t="shared" si="6"/>
        <v>40</v>
      </c>
      <c r="H46" s="46">
        <f t="shared" si="6"/>
        <v>33.333333333333329</v>
      </c>
      <c r="I46" s="46">
        <f t="shared" si="6"/>
        <v>25</v>
      </c>
      <c r="J46" s="46">
        <f t="shared" si="6"/>
        <v>33.333333333333329</v>
      </c>
      <c r="K46" s="46">
        <f t="shared" si="6"/>
        <v>30.76923076923077</v>
      </c>
      <c r="L46" s="46">
        <f t="shared" si="6"/>
        <v>30</v>
      </c>
      <c r="M46" s="46">
        <f t="shared" si="6"/>
        <v>38.461538461538467</v>
      </c>
      <c r="N46" s="46">
        <f t="shared" si="6"/>
        <v>22.222222222222221</v>
      </c>
      <c r="O46" s="46">
        <f t="shared" si="6"/>
        <v>37.5</v>
      </c>
      <c r="P46" s="46">
        <f t="shared" si="6"/>
        <v>22.222222222222221</v>
      </c>
      <c r="Q46" s="46">
        <f t="shared" si="6"/>
        <v>42.857142857142854</v>
      </c>
      <c r="R46" s="46">
        <f t="shared" si="6"/>
        <v>33.333333333333329</v>
      </c>
      <c r="S46" s="46">
        <f t="shared" si="6"/>
        <v>40</v>
      </c>
      <c r="T46" s="46">
        <f t="shared" si="6"/>
        <v>50</v>
      </c>
      <c r="U46" s="46">
        <f t="shared" si="6"/>
        <v>30</v>
      </c>
    </row>
    <row r="47" spans="1:21" ht="17.25" customHeight="1" x14ac:dyDescent="0.35">
      <c r="A47" s="4" t="s">
        <v>16</v>
      </c>
      <c r="B47" s="46">
        <f>(B19/B29)*100</f>
        <v>9.0909090909090917</v>
      </c>
      <c r="C47" s="46">
        <f t="shared" ref="C47:U47" si="7">(C19/C29)*100</f>
        <v>0</v>
      </c>
      <c r="D47" s="46">
        <f t="shared" si="7"/>
        <v>0</v>
      </c>
      <c r="E47" s="46">
        <f t="shared" si="7"/>
        <v>20</v>
      </c>
      <c r="F47" s="46">
        <f t="shared" si="7"/>
        <v>16.666666666666664</v>
      </c>
      <c r="G47" s="46">
        <f t="shared" si="7"/>
        <v>20</v>
      </c>
      <c r="H47" s="46">
        <f t="shared" si="7"/>
        <v>33.333333333333329</v>
      </c>
      <c r="I47" s="46">
        <f t="shared" si="7"/>
        <v>12.5</v>
      </c>
      <c r="J47" s="46">
        <f t="shared" si="7"/>
        <v>22.222222222222221</v>
      </c>
      <c r="K47" s="46">
        <f t="shared" si="7"/>
        <v>7.6923076923076925</v>
      </c>
      <c r="L47" s="46">
        <f t="shared" si="7"/>
        <v>10</v>
      </c>
      <c r="M47" s="46">
        <f t="shared" si="7"/>
        <v>15.384615384615385</v>
      </c>
      <c r="N47" s="46">
        <f t="shared" si="7"/>
        <v>0</v>
      </c>
      <c r="O47" s="46">
        <f t="shared" si="7"/>
        <v>12.5</v>
      </c>
      <c r="P47" s="46">
        <f t="shared" si="7"/>
        <v>11.111111111111111</v>
      </c>
      <c r="Q47" s="46">
        <f t="shared" si="7"/>
        <v>0</v>
      </c>
      <c r="R47" s="46">
        <f t="shared" si="7"/>
        <v>0</v>
      </c>
      <c r="S47" s="46">
        <f t="shared" si="7"/>
        <v>0</v>
      </c>
      <c r="T47" s="46">
        <f t="shared" si="7"/>
        <v>16.666666666666664</v>
      </c>
      <c r="U47" s="46">
        <f t="shared" si="7"/>
        <v>20</v>
      </c>
    </row>
    <row r="48" spans="1:21" ht="17.25" customHeight="1" x14ac:dyDescent="0.35">
      <c r="A48" s="4" t="s">
        <v>306</v>
      </c>
      <c r="B48" s="46">
        <f>(B20/B29)*100</f>
        <v>0</v>
      </c>
      <c r="C48" s="46">
        <f t="shared" ref="C48:U48" si="8">(C20/C29)*100</f>
        <v>0</v>
      </c>
      <c r="D48" s="46">
        <f t="shared" si="8"/>
        <v>0</v>
      </c>
      <c r="E48" s="46">
        <f t="shared" si="8"/>
        <v>0</v>
      </c>
      <c r="F48" s="46">
        <f t="shared" si="8"/>
        <v>8.3333333333333321</v>
      </c>
      <c r="G48" s="46">
        <f t="shared" si="8"/>
        <v>0</v>
      </c>
      <c r="H48" s="46">
        <f t="shared" si="8"/>
        <v>0</v>
      </c>
      <c r="I48" s="46">
        <f t="shared" si="8"/>
        <v>0</v>
      </c>
      <c r="J48" s="46">
        <f t="shared" si="8"/>
        <v>0</v>
      </c>
      <c r="K48" s="46">
        <f t="shared" si="8"/>
        <v>0</v>
      </c>
      <c r="L48" s="46">
        <f t="shared" si="8"/>
        <v>0</v>
      </c>
      <c r="M48" s="46">
        <f t="shared" si="8"/>
        <v>0</v>
      </c>
      <c r="N48" s="46">
        <f t="shared" si="8"/>
        <v>0</v>
      </c>
      <c r="O48" s="46">
        <f t="shared" si="8"/>
        <v>12.5</v>
      </c>
      <c r="P48" s="46">
        <f t="shared" si="8"/>
        <v>0</v>
      </c>
      <c r="Q48" s="46">
        <f t="shared" si="8"/>
        <v>14.285714285714285</v>
      </c>
      <c r="R48" s="46">
        <f t="shared" si="8"/>
        <v>0</v>
      </c>
      <c r="S48" s="46">
        <f t="shared" si="8"/>
        <v>0</v>
      </c>
      <c r="T48" s="46">
        <f t="shared" si="8"/>
        <v>0</v>
      </c>
      <c r="U48" s="46">
        <f t="shared" si="8"/>
        <v>0</v>
      </c>
    </row>
    <row r="49" spans="1:21" ht="17.25" customHeight="1" x14ac:dyDescent="0.35">
      <c r="A49" s="4" t="s">
        <v>307</v>
      </c>
      <c r="B49" s="46">
        <f>(B21/B29)*100</f>
        <v>0</v>
      </c>
      <c r="C49" s="46">
        <f t="shared" ref="C49:U49" si="9">(C21/C29)*100</f>
        <v>0</v>
      </c>
      <c r="D49" s="46">
        <f t="shared" si="9"/>
        <v>0</v>
      </c>
      <c r="E49" s="46">
        <f t="shared" si="9"/>
        <v>0</v>
      </c>
      <c r="F49" s="46">
        <f t="shared" si="9"/>
        <v>0</v>
      </c>
      <c r="G49" s="46">
        <f t="shared" si="9"/>
        <v>0</v>
      </c>
      <c r="H49" s="46">
        <f t="shared" si="9"/>
        <v>0</v>
      </c>
      <c r="I49" s="46">
        <f t="shared" si="9"/>
        <v>0</v>
      </c>
      <c r="J49" s="46">
        <f t="shared" si="9"/>
        <v>0</v>
      </c>
      <c r="K49" s="46">
        <f t="shared" si="9"/>
        <v>0</v>
      </c>
      <c r="L49" s="46">
        <f t="shared" si="9"/>
        <v>0</v>
      </c>
      <c r="M49" s="46">
        <f t="shared" si="9"/>
        <v>0</v>
      </c>
      <c r="N49" s="46">
        <f t="shared" si="9"/>
        <v>0</v>
      </c>
      <c r="O49" s="46">
        <f t="shared" si="9"/>
        <v>0</v>
      </c>
      <c r="P49" s="46">
        <f t="shared" si="9"/>
        <v>0</v>
      </c>
      <c r="Q49" s="46">
        <f t="shared" si="9"/>
        <v>0</v>
      </c>
      <c r="R49" s="46">
        <f t="shared" si="9"/>
        <v>0</v>
      </c>
      <c r="S49" s="46">
        <f t="shared" si="9"/>
        <v>0</v>
      </c>
      <c r="T49" s="46">
        <f t="shared" si="9"/>
        <v>0</v>
      </c>
      <c r="U49" s="46">
        <f t="shared" si="9"/>
        <v>0</v>
      </c>
    </row>
    <row r="50" spans="1:21" ht="17.25" customHeight="1" x14ac:dyDescent="0.35">
      <c r="A50" s="4" t="s">
        <v>14</v>
      </c>
      <c r="B50" s="46">
        <f>(B22/B29)*100</f>
        <v>36.363636363636367</v>
      </c>
      <c r="C50" s="46">
        <f t="shared" ref="C50:U50" si="10">(C22/C29)*100</f>
        <v>28.571428571428569</v>
      </c>
      <c r="D50" s="46">
        <f t="shared" si="10"/>
        <v>42.857142857142854</v>
      </c>
      <c r="E50" s="46">
        <f t="shared" si="10"/>
        <v>40</v>
      </c>
      <c r="F50" s="46">
        <f t="shared" si="10"/>
        <v>25</v>
      </c>
      <c r="G50" s="46">
        <f t="shared" si="10"/>
        <v>40</v>
      </c>
      <c r="H50" s="46">
        <f t="shared" si="10"/>
        <v>66.666666666666657</v>
      </c>
      <c r="I50" s="46">
        <f t="shared" si="10"/>
        <v>25</v>
      </c>
      <c r="J50" s="46">
        <f t="shared" si="10"/>
        <v>33.333333333333329</v>
      </c>
      <c r="K50" s="46">
        <f t="shared" si="10"/>
        <v>38.461538461538467</v>
      </c>
      <c r="L50" s="46">
        <f t="shared" si="10"/>
        <v>20</v>
      </c>
      <c r="M50" s="46">
        <f t="shared" si="10"/>
        <v>38.461538461538467</v>
      </c>
      <c r="N50" s="46">
        <f t="shared" si="10"/>
        <v>33.333333333333329</v>
      </c>
      <c r="O50" s="46">
        <f t="shared" si="10"/>
        <v>25</v>
      </c>
      <c r="P50" s="46">
        <f t="shared" si="10"/>
        <v>33.333333333333329</v>
      </c>
      <c r="Q50" s="46">
        <f t="shared" si="10"/>
        <v>28.571428571428569</v>
      </c>
      <c r="R50" s="46">
        <f t="shared" si="10"/>
        <v>33.333333333333329</v>
      </c>
      <c r="S50" s="46">
        <f t="shared" si="10"/>
        <v>60</v>
      </c>
      <c r="T50" s="46">
        <f t="shared" si="10"/>
        <v>33.333333333333329</v>
      </c>
      <c r="U50" s="46">
        <f t="shared" si="10"/>
        <v>20</v>
      </c>
    </row>
    <row r="51" spans="1:21" ht="17.25" customHeight="1" x14ac:dyDescent="0.35">
      <c r="A51" s="4" t="s">
        <v>308</v>
      </c>
      <c r="B51" s="46">
        <f>(B23/B29)*100</f>
        <v>0</v>
      </c>
      <c r="C51" s="46">
        <f t="shared" ref="C51:U51" si="11">(C23/C29)*100</f>
        <v>0</v>
      </c>
      <c r="D51" s="46">
        <f t="shared" si="11"/>
        <v>0</v>
      </c>
      <c r="E51" s="46">
        <f t="shared" si="11"/>
        <v>0</v>
      </c>
      <c r="F51" s="46">
        <f t="shared" si="11"/>
        <v>0</v>
      </c>
      <c r="G51" s="46">
        <f t="shared" si="11"/>
        <v>0</v>
      </c>
      <c r="H51" s="46">
        <f t="shared" si="11"/>
        <v>0</v>
      </c>
      <c r="I51" s="46">
        <f t="shared" si="11"/>
        <v>0</v>
      </c>
      <c r="J51" s="46">
        <f t="shared" si="11"/>
        <v>0</v>
      </c>
      <c r="K51" s="46">
        <f t="shared" si="11"/>
        <v>0</v>
      </c>
      <c r="L51" s="46">
        <f t="shared" si="11"/>
        <v>0</v>
      </c>
      <c r="M51" s="46">
        <f t="shared" si="11"/>
        <v>0</v>
      </c>
      <c r="N51" s="46">
        <f t="shared" si="11"/>
        <v>0</v>
      </c>
      <c r="O51" s="46">
        <f t="shared" si="11"/>
        <v>0</v>
      </c>
      <c r="P51" s="46">
        <f t="shared" si="11"/>
        <v>0</v>
      </c>
      <c r="Q51" s="46">
        <f t="shared" si="11"/>
        <v>0</v>
      </c>
      <c r="R51" s="46">
        <f t="shared" si="11"/>
        <v>0</v>
      </c>
      <c r="S51" s="46">
        <f t="shared" si="11"/>
        <v>0</v>
      </c>
      <c r="T51" s="46">
        <f t="shared" si="11"/>
        <v>0</v>
      </c>
      <c r="U51" s="46">
        <f t="shared" si="11"/>
        <v>0</v>
      </c>
    </row>
    <row r="52" spans="1:21" ht="17.25" customHeight="1" x14ac:dyDescent="0.35">
      <c r="A52" s="4" t="s">
        <v>309</v>
      </c>
      <c r="B52" s="49" t="s">
        <v>369</v>
      </c>
      <c r="C52" s="49" t="s">
        <v>369</v>
      </c>
      <c r="D52" s="49" t="s">
        <v>369</v>
      </c>
      <c r="E52" s="49" t="s">
        <v>369</v>
      </c>
      <c r="F52" s="49" t="s">
        <v>369</v>
      </c>
      <c r="G52" s="49" t="s">
        <v>369</v>
      </c>
      <c r="H52" s="49" t="s">
        <v>369</v>
      </c>
      <c r="I52" s="49" t="s">
        <v>369</v>
      </c>
      <c r="J52" s="49" t="s">
        <v>369</v>
      </c>
      <c r="K52" s="49" t="s">
        <v>369</v>
      </c>
      <c r="L52" s="49" t="s">
        <v>369</v>
      </c>
      <c r="M52" s="49" t="s">
        <v>369</v>
      </c>
      <c r="N52" s="49" t="s">
        <v>369</v>
      </c>
      <c r="O52" s="49" t="s">
        <v>369</v>
      </c>
      <c r="P52" s="49" t="s">
        <v>369</v>
      </c>
      <c r="Q52" s="49" t="s">
        <v>369</v>
      </c>
      <c r="R52" s="49" t="s">
        <v>369</v>
      </c>
      <c r="S52" s="49" t="s">
        <v>369</v>
      </c>
      <c r="T52" s="49" t="s">
        <v>369</v>
      </c>
      <c r="U52" s="49" t="s">
        <v>369</v>
      </c>
    </row>
    <row r="53" spans="1:21" ht="17.25" customHeight="1" x14ac:dyDescent="0.35">
      <c r="A53" s="4" t="s">
        <v>17</v>
      </c>
      <c r="B53" s="46">
        <f>(B25/B29)*100</f>
        <v>0</v>
      </c>
      <c r="C53" s="46">
        <f t="shared" ref="C53:U53" si="12">(C25/C29)*100</f>
        <v>0</v>
      </c>
      <c r="D53" s="46">
        <f t="shared" si="12"/>
        <v>0</v>
      </c>
      <c r="E53" s="46">
        <f t="shared" si="12"/>
        <v>20</v>
      </c>
      <c r="F53" s="46">
        <f t="shared" si="12"/>
        <v>0</v>
      </c>
      <c r="G53" s="46">
        <f t="shared" si="12"/>
        <v>0</v>
      </c>
      <c r="H53" s="46">
        <f t="shared" si="12"/>
        <v>0</v>
      </c>
      <c r="I53" s="46">
        <f t="shared" si="12"/>
        <v>0</v>
      </c>
      <c r="J53" s="46">
        <f t="shared" si="12"/>
        <v>0</v>
      </c>
      <c r="K53" s="46">
        <f t="shared" si="12"/>
        <v>7.6923076923076925</v>
      </c>
      <c r="L53" s="46">
        <f t="shared" si="12"/>
        <v>0</v>
      </c>
      <c r="M53" s="46">
        <f t="shared" si="12"/>
        <v>0</v>
      </c>
      <c r="N53" s="46">
        <f t="shared" si="12"/>
        <v>0</v>
      </c>
      <c r="O53" s="46">
        <f t="shared" si="12"/>
        <v>12.5</v>
      </c>
      <c r="P53" s="46">
        <f t="shared" si="12"/>
        <v>0</v>
      </c>
      <c r="Q53" s="46">
        <f t="shared" si="12"/>
        <v>0</v>
      </c>
      <c r="R53" s="46">
        <f t="shared" si="12"/>
        <v>0</v>
      </c>
      <c r="S53" s="46">
        <f t="shared" si="12"/>
        <v>0</v>
      </c>
      <c r="T53" s="46">
        <f t="shared" si="12"/>
        <v>0</v>
      </c>
      <c r="U53" s="46">
        <f t="shared" si="12"/>
        <v>0</v>
      </c>
    </row>
    <row r="54" spans="1:21" ht="17.25" customHeight="1" x14ac:dyDescent="0.35">
      <c r="A54" s="4" t="s">
        <v>310</v>
      </c>
      <c r="B54" s="49" t="s">
        <v>369</v>
      </c>
      <c r="C54" s="49" t="s">
        <v>369</v>
      </c>
      <c r="D54" s="49" t="s">
        <v>369</v>
      </c>
      <c r="E54" s="49" t="s">
        <v>369</v>
      </c>
      <c r="F54" s="49" t="s">
        <v>369</v>
      </c>
      <c r="G54" s="49" t="s">
        <v>369</v>
      </c>
      <c r="H54" s="49" t="s">
        <v>369</v>
      </c>
      <c r="I54" s="49" t="s">
        <v>369</v>
      </c>
      <c r="J54" s="49" t="s">
        <v>369</v>
      </c>
      <c r="K54" s="49" t="s">
        <v>369</v>
      </c>
      <c r="L54" s="49" t="s">
        <v>369</v>
      </c>
      <c r="M54" s="49" t="s">
        <v>369</v>
      </c>
      <c r="N54" s="49" t="s">
        <v>369</v>
      </c>
      <c r="O54" s="49" t="s">
        <v>369</v>
      </c>
      <c r="P54" s="49" t="s">
        <v>369</v>
      </c>
      <c r="Q54" s="49" t="s">
        <v>369</v>
      </c>
      <c r="R54" s="49" t="s">
        <v>369</v>
      </c>
      <c r="S54" s="49" t="s">
        <v>369</v>
      </c>
      <c r="T54" s="49" t="s">
        <v>369</v>
      </c>
      <c r="U54" s="49" t="s">
        <v>369</v>
      </c>
    </row>
    <row r="55" spans="1:21" ht="17.25" customHeight="1" x14ac:dyDescent="0.35">
      <c r="A55" s="4" t="s">
        <v>311</v>
      </c>
      <c r="B55" s="49" t="s">
        <v>369</v>
      </c>
      <c r="C55" s="49" t="s">
        <v>369</v>
      </c>
      <c r="D55" s="49" t="s">
        <v>369</v>
      </c>
      <c r="E55" s="49" t="s">
        <v>369</v>
      </c>
      <c r="F55" s="49" t="s">
        <v>369</v>
      </c>
      <c r="G55" s="49" t="s">
        <v>369</v>
      </c>
      <c r="H55" s="49" t="s">
        <v>369</v>
      </c>
      <c r="I55" s="49" t="s">
        <v>369</v>
      </c>
      <c r="J55" s="49" t="s">
        <v>369</v>
      </c>
      <c r="K55" s="49" t="s">
        <v>369</v>
      </c>
      <c r="L55" s="49" t="s">
        <v>369</v>
      </c>
      <c r="M55" s="49" t="s">
        <v>369</v>
      </c>
      <c r="N55" s="49" t="s">
        <v>369</v>
      </c>
      <c r="O55" s="49" t="s">
        <v>369</v>
      </c>
      <c r="P55" s="49" t="s">
        <v>369</v>
      </c>
      <c r="Q55" s="49" t="s">
        <v>369</v>
      </c>
      <c r="R55" s="49" t="s">
        <v>369</v>
      </c>
      <c r="S55" s="49" t="s">
        <v>369</v>
      </c>
      <c r="T55" s="49" t="s">
        <v>369</v>
      </c>
      <c r="U55" s="49" t="s">
        <v>369</v>
      </c>
    </row>
    <row r="56" spans="1:21" ht="17.25" customHeight="1" x14ac:dyDescent="0.35">
      <c r="A56" s="4" t="s">
        <v>312</v>
      </c>
      <c r="B56" s="46">
        <f>(B28/B29)*100</f>
        <v>9.0909090909090917</v>
      </c>
      <c r="C56" s="46">
        <f t="shared" ref="C56:U56" si="13">(C28/C29)*100</f>
        <v>0</v>
      </c>
      <c r="D56" s="46">
        <f t="shared" si="13"/>
        <v>0</v>
      </c>
      <c r="E56" s="46">
        <f t="shared" si="13"/>
        <v>10</v>
      </c>
      <c r="F56" s="46">
        <f t="shared" si="13"/>
        <v>0</v>
      </c>
      <c r="G56" s="46">
        <f t="shared" si="13"/>
        <v>0</v>
      </c>
      <c r="H56" s="46">
        <f t="shared" si="13"/>
        <v>0</v>
      </c>
      <c r="I56" s="46">
        <f t="shared" si="13"/>
        <v>0</v>
      </c>
      <c r="J56" s="46">
        <f t="shared" si="13"/>
        <v>0</v>
      </c>
      <c r="K56" s="46">
        <f t="shared" si="13"/>
        <v>15.384615384615385</v>
      </c>
      <c r="L56" s="46">
        <f t="shared" si="13"/>
        <v>0</v>
      </c>
      <c r="M56" s="46">
        <f t="shared" si="13"/>
        <v>0</v>
      </c>
      <c r="N56" s="46">
        <f t="shared" si="13"/>
        <v>11.111111111111111</v>
      </c>
      <c r="O56" s="46">
        <f t="shared" si="13"/>
        <v>0</v>
      </c>
      <c r="P56" s="46">
        <f t="shared" si="13"/>
        <v>0</v>
      </c>
      <c r="Q56" s="46">
        <f t="shared" si="13"/>
        <v>0</v>
      </c>
      <c r="R56" s="46">
        <f t="shared" si="13"/>
        <v>0</v>
      </c>
      <c r="S56" s="46">
        <f t="shared" si="13"/>
        <v>0</v>
      </c>
      <c r="T56" s="46">
        <f t="shared" si="13"/>
        <v>0</v>
      </c>
      <c r="U56" s="46">
        <f t="shared" si="13"/>
        <v>0</v>
      </c>
    </row>
    <row r="57" spans="1:21" ht="17.25" customHeight="1" x14ac:dyDescent="0.35">
      <c r="A57" s="36" t="s">
        <v>313</v>
      </c>
      <c r="B57">
        <v>11</v>
      </c>
      <c r="C57">
        <v>7</v>
      </c>
      <c r="D57">
        <v>7</v>
      </c>
      <c r="E57">
        <v>10</v>
      </c>
      <c r="F57">
        <v>12</v>
      </c>
      <c r="G57">
        <v>5</v>
      </c>
      <c r="H57">
        <v>3</v>
      </c>
      <c r="I57">
        <v>8</v>
      </c>
      <c r="J57">
        <v>9</v>
      </c>
      <c r="K57">
        <v>13</v>
      </c>
      <c r="L57">
        <v>10</v>
      </c>
      <c r="M57">
        <v>13</v>
      </c>
      <c r="N57">
        <v>9</v>
      </c>
      <c r="O57">
        <v>8</v>
      </c>
      <c r="P57">
        <v>9</v>
      </c>
      <c r="Q57">
        <v>7</v>
      </c>
      <c r="R57">
        <v>6</v>
      </c>
      <c r="S57">
        <v>5</v>
      </c>
      <c r="T57">
        <v>6</v>
      </c>
      <c r="U57">
        <v>10</v>
      </c>
    </row>
    <row r="58" spans="1:21" ht="17.25" customHeight="1" x14ac:dyDescent="0.35">
      <c r="A58" s="25"/>
      <c r="B58" s="8"/>
      <c r="C58" s="8"/>
      <c r="D58" s="8"/>
      <c r="E58" s="8"/>
      <c r="F58" s="8"/>
      <c r="G58" s="8"/>
      <c r="H58" s="8"/>
      <c r="I58" s="8"/>
      <c r="J58" s="8"/>
      <c r="K58" s="8"/>
      <c r="L58" s="8"/>
      <c r="M58" s="8"/>
    </row>
    <row r="59" spans="1:21" ht="17.25" customHeight="1" x14ac:dyDescent="0.35">
      <c r="A59" s="29" t="s">
        <v>97</v>
      </c>
      <c r="B59" s="8"/>
      <c r="C59" s="8"/>
      <c r="D59" s="8"/>
      <c r="E59" s="8"/>
      <c r="F59" s="8"/>
      <c r="G59" s="8"/>
      <c r="H59" s="8"/>
      <c r="I59" s="8"/>
      <c r="J59" s="8"/>
      <c r="K59" s="8"/>
      <c r="L59" s="8"/>
      <c r="M59" s="8"/>
    </row>
    <row r="60" spans="1:21" ht="15" customHeight="1" x14ac:dyDescent="0.35">
      <c r="A60" s="36" t="s">
        <v>297</v>
      </c>
      <c r="B60" s="74"/>
      <c r="C60" s="74"/>
      <c r="D60" s="74"/>
      <c r="E60" s="74"/>
      <c r="F60" s="74"/>
      <c r="G60" s="74"/>
      <c r="H60" s="74"/>
      <c r="I60" s="74"/>
      <c r="J60" s="74"/>
      <c r="K60" s="74"/>
      <c r="L60" s="74"/>
      <c r="M60" s="74"/>
    </row>
    <row r="61" spans="1:21" ht="92.25" customHeight="1" x14ac:dyDescent="0.35">
      <c r="A61" s="22" t="s">
        <v>298</v>
      </c>
      <c r="B61" s="75" t="s">
        <v>319</v>
      </c>
      <c r="C61" s="75"/>
      <c r="D61" s="75"/>
      <c r="E61" s="75"/>
      <c r="F61" s="75"/>
      <c r="G61" s="75"/>
      <c r="H61" s="75"/>
      <c r="I61" s="75"/>
      <c r="J61" s="75"/>
      <c r="K61" s="75"/>
      <c r="L61" s="75"/>
      <c r="M61" s="75"/>
    </row>
    <row r="62" spans="1:21" ht="124.5" customHeight="1" x14ac:dyDescent="0.35">
      <c r="A62" s="22" t="s">
        <v>382</v>
      </c>
      <c r="B62" s="75" t="s">
        <v>380</v>
      </c>
      <c r="C62" s="75"/>
      <c r="D62" s="75"/>
      <c r="E62" s="75"/>
      <c r="F62" s="75"/>
      <c r="G62" s="75"/>
      <c r="H62" s="75"/>
      <c r="I62" s="75"/>
      <c r="J62" s="75"/>
      <c r="K62" s="75"/>
      <c r="L62" s="75"/>
      <c r="M62" s="75"/>
    </row>
    <row r="63" spans="1:21" ht="96" customHeight="1" x14ac:dyDescent="0.35">
      <c r="A63" s="22" t="s">
        <v>299</v>
      </c>
      <c r="B63" s="75" t="s">
        <v>320</v>
      </c>
      <c r="C63" s="75"/>
      <c r="D63" s="75"/>
      <c r="E63" s="75"/>
      <c r="F63" s="75"/>
      <c r="G63" s="75"/>
      <c r="H63" s="75"/>
      <c r="I63" s="75"/>
      <c r="J63" s="75"/>
      <c r="K63" s="75"/>
      <c r="L63" s="75"/>
      <c r="M63" s="75"/>
    </row>
    <row r="64" spans="1:21" ht="115.5" customHeight="1" x14ac:dyDescent="0.35">
      <c r="A64" s="22" t="s">
        <v>300</v>
      </c>
      <c r="B64" s="75" t="s">
        <v>321</v>
      </c>
      <c r="C64" s="75"/>
      <c r="D64" s="75"/>
      <c r="E64" s="75"/>
      <c r="F64" s="75"/>
      <c r="G64" s="75"/>
      <c r="H64" s="75"/>
      <c r="I64" s="75"/>
      <c r="J64" s="75"/>
      <c r="K64" s="75"/>
      <c r="L64" s="75"/>
      <c r="M64" s="75"/>
    </row>
    <row r="65" spans="1:13" ht="53.25" customHeight="1" x14ac:dyDescent="0.35">
      <c r="A65" s="22" t="s">
        <v>12</v>
      </c>
      <c r="B65" s="75" t="s">
        <v>322</v>
      </c>
      <c r="C65" s="75"/>
      <c r="D65" s="75"/>
      <c r="E65" s="75"/>
      <c r="F65" s="75"/>
      <c r="G65" s="75"/>
      <c r="H65" s="75"/>
      <c r="I65" s="75"/>
      <c r="J65" s="75"/>
      <c r="K65" s="75"/>
      <c r="L65" s="75"/>
      <c r="M65" s="75"/>
    </row>
    <row r="66" spans="1:13" ht="141.75" customHeight="1" x14ac:dyDescent="0.35">
      <c r="A66" s="22" t="s">
        <v>301</v>
      </c>
      <c r="B66" s="75" t="s">
        <v>323</v>
      </c>
      <c r="C66" s="75"/>
      <c r="D66" s="75"/>
      <c r="E66" s="75"/>
      <c r="F66" s="75"/>
      <c r="G66" s="75"/>
      <c r="H66" s="75"/>
      <c r="I66" s="75"/>
      <c r="J66" s="75"/>
      <c r="K66" s="75"/>
      <c r="L66" s="75"/>
      <c r="M66" s="75"/>
    </row>
    <row r="67" spans="1:13" ht="143.25" customHeight="1" x14ac:dyDescent="0.35">
      <c r="A67" s="22" t="s">
        <v>302</v>
      </c>
      <c r="B67" s="75" t="s">
        <v>323</v>
      </c>
      <c r="C67" s="75"/>
      <c r="D67" s="75"/>
      <c r="E67" s="75"/>
      <c r="F67" s="75"/>
      <c r="G67" s="75"/>
      <c r="H67" s="75"/>
      <c r="I67" s="75"/>
      <c r="J67" s="75"/>
      <c r="K67" s="75"/>
      <c r="L67" s="75"/>
      <c r="M67" s="75"/>
    </row>
    <row r="68" spans="1:13" ht="116.25" customHeight="1" x14ac:dyDescent="0.35">
      <c r="A68" s="22" t="s">
        <v>303</v>
      </c>
      <c r="B68" s="75" t="s">
        <v>324</v>
      </c>
      <c r="C68" s="75"/>
      <c r="D68" s="75"/>
      <c r="E68" s="75"/>
      <c r="F68" s="75"/>
      <c r="G68" s="75"/>
      <c r="H68" s="75"/>
      <c r="I68" s="75"/>
      <c r="J68" s="75"/>
      <c r="K68" s="75"/>
      <c r="L68" s="75"/>
      <c r="M68" s="75"/>
    </row>
    <row r="69" spans="1:13" ht="80.25" customHeight="1" x14ac:dyDescent="0.35">
      <c r="A69" s="22" t="s">
        <v>304</v>
      </c>
      <c r="B69" s="75" t="s">
        <v>325</v>
      </c>
      <c r="C69" s="75"/>
      <c r="D69" s="75"/>
      <c r="E69" s="75"/>
      <c r="F69" s="75"/>
      <c r="G69" s="75"/>
      <c r="H69" s="75"/>
      <c r="I69" s="75"/>
      <c r="J69" s="75"/>
      <c r="K69" s="75"/>
      <c r="L69" s="75"/>
      <c r="M69" s="75"/>
    </row>
    <row r="70" spans="1:13" ht="25.5" customHeight="1" x14ac:dyDescent="0.35">
      <c r="A70" s="44" t="s">
        <v>305</v>
      </c>
      <c r="B70" s="45"/>
      <c r="C70" s="45"/>
      <c r="D70" s="45"/>
      <c r="E70" s="45"/>
      <c r="F70" s="45"/>
      <c r="G70" s="45"/>
      <c r="H70" s="45"/>
      <c r="I70" s="45"/>
      <c r="J70" s="45"/>
      <c r="K70" s="45"/>
      <c r="L70" s="45"/>
      <c r="M70" s="45"/>
    </row>
    <row r="71" spans="1:13" ht="44.25" customHeight="1" x14ac:dyDescent="0.35">
      <c r="A71" s="22" t="s">
        <v>15</v>
      </c>
      <c r="B71" s="75" t="s">
        <v>326</v>
      </c>
      <c r="C71" s="75"/>
      <c r="D71" s="75"/>
      <c r="E71" s="75"/>
      <c r="F71" s="75"/>
      <c r="G71" s="75"/>
      <c r="H71" s="75"/>
      <c r="I71" s="75"/>
      <c r="J71" s="75"/>
      <c r="K71" s="75"/>
      <c r="L71" s="75"/>
      <c r="M71" s="75"/>
    </row>
    <row r="72" spans="1:13" ht="157.5" customHeight="1" x14ac:dyDescent="0.35">
      <c r="A72" s="22" t="s">
        <v>13</v>
      </c>
      <c r="B72" s="75" t="s">
        <v>327</v>
      </c>
      <c r="C72" s="75"/>
      <c r="D72" s="75"/>
      <c r="E72" s="75"/>
      <c r="F72" s="75"/>
      <c r="G72" s="75"/>
      <c r="H72" s="75"/>
      <c r="I72" s="75"/>
      <c r="J72" s="75"/>
      <c r="K72" s="75"/>
      <c r="L72" s="75"/>
      <c r="M72" s="75"/>
    </row>
    <row r="73" spans="1:13" ht="45" customHeight="1" x14ac:dyDescent="0.35">
      <c r="A73" s="22" t="s">
        <v>16</v>
      </c>
      <c r="B73" s="75" t="s">
        <v>328</v>
      </c>
      <c r="C73" s="75"/>
      <c r="D73" s="75"/>
      <c r="E73" s="75"/>
      <c r="F73" s="75"/>
      <c r="G73" s="75"/>
      <c r="H73" s="75"/>
      <c r="I73" s="75"/>
      <c r="J73" s="75"/>
      <c r="K73" s="75"/>
      <c r="L73" s="75"/>
      <c r="M73" s="75"/>
    </row>
    <row r="74" spans="1:13" ht="105.75" customHeight="1" x14ac:dyDescent="0.35">
      <c r="A74" s="22" t="s">
        <v>306</v>
      </c>
      <c r="B74" s="75" t="s">
        <v>329</v>
      </c>
      <c r="C74" s="75"/>
      <c r="D74" s="75"/>
      <c r="E74" s="75"/>
      <c r="F74" s="75"/>
      <c r="G74" s="75"/>
      <c r="H74" s="75"/>
      <c r="I74" s="75"/>
      <c r="J74" s="75"/>
      <c r="K74" s="75"/>
      <c r="L74" s="75"/>
      <c r="M74" s="75"/>
    </row>
    <row r="75" spans="1:13" ht="62.25" customHeight="1" x14ac:dyDescent="0.35">
      <c r="A75" s="22" t="s">
        <v>307</v>
      </c>
      <c r="B75" s="75" t="s">
        <v>330</v>
      </c>
      <c r="C75" s="75"/>
      <c r="D75" s="75"/>
      <c r="E75" s="75"/>
      <c r="F75" s="75"/>
      <c r="G75" s="75"/>
      <c r="H75" s="75"/>
      <c r="I75" s="75"/>
      <c r="J75" s="75"/>
      <c r="K75" s="75"/>
      <c r="L75" s="75"/>
      <c r="M75" s="75"/>
    </row>
    <row r="76" spans="1:13" ht="108.75" customHeight="1" x14ac:dyDescent="0.35">
      <c r="A76" s="22" t="s">
        <v>14</v>
      </c>
      <c r="B76" s="75" t="s">
        <v>331</v>
      </c>
      <c r="C76" s="75"/>
      <c r="D76" s="75"/>
      <c r="E76" s="75"/>
      <c r="F76" s="75"/>
      <c r="G76" s="75"/>
      <c r="H76" s="75"/>
      <c r="I76" s="75"/>
      <c r="J76" s="75"/>
      <c r="K76" s="75"/>
      <c r="L76" s="75"/>
      <c r="M76" s="75"/>
    </row>
    <row r="77" spans="1:13" ht="54.75" customHeight="1" x14ac:dyDescent="0.35">
      <c r="A77" s="22" t="s">
        <v>308</v>
      </c>
      <c r="B77" s="75" t="s">
        <v>332</v>
      </c>
      <c r="C77" s="75"/>
      <c r="D77" s="75"/>
      <c r="E77" s="75"/>
      <c r="F77" s="75"/>
      <c r="G77" s="75"/>
      <c r="H77" s="75"/>
      <c r="I77" s="75"/>
      <c r="J77" s="75"/>
      <c r="K77" s="75"/>
      <c r="L77" s="75"/>
      <c r="M77" s="75"/>
    </row>
    <row r="78" spans="1:13" ht="78.75" customHeight="1" x14ac:dyDescent="0.35">
      <c r="A78" s="22" t="s">
        <v>309</v>
      </c>
      <c r="B78" s="75" t="s">
        <v>333</v>
      </c>
      <c r="C78" s="75"/>
      <c r="D78" s="75"/>
      <c r="E78" s="75"/>
      <c r="F78" s="75"/>
      <c r="G78" s="75"/>
      <c r="H78" s="75"/>
      <c r="I78" s="75"/>
      <c r="J78" s="75"/>
      <c r="K78" s="75"/>
      <c r="L78" s="75"/>
      <c r="M78" s="75"/>
    </row>
    <row r="79" spans="1:13" ht="61.5" customHeight="1" x14ac:dyDescent="0.35">
      <c r="A79" s="22" t="s">
        <v>17</v>
      </c>
      <c r="B79" s="75" t="s">
        <v>334</v>
      </c>
      <c r="C79" s="75"/>
      <c r="D79" s="75"/>
      <c r="E79" s="75"/>
      <c r="F79" s="75"/>
      <c r="G79" s="75"/>
      <c r="H79" s="75"/>
      <c r="I79" s="75"/>
      <c r="J79" s="75"/>
      <c r="K79" s="75"/>
      <c r="L79" s="75"/>
      <c r="M79" s="75"/>
    </row>
    <row r="80" spans="1:13" ht="50.25" customHeight="1" x14ac:dyDescent="0.35">
      <c r="A80" s="22" t="s">
        <v>310</v>
      </c>
      <c r="B80" s="75" t="s">
        <v>335</v>
      </c>
      <c r="C80" s="75"/>
      <c r="D80" s="75"/>
      <c r="E80" s="75"/>
      <c r="F80" s="75"/>
      <c r="G80" s="75"/>
      <c r="H80" s="75"/>
      <c r="I80" s="75"/>
      <c r="J80" s="75"/>
      <c r="K80" s="75"/>
      <c r="L80" s="75"/>
      <c r="M80" s="75"/>
    </row>
    <row r="81" spans="1:15" ht="75.75" customHeight="1" x14ac:dyDescent="0.35">
      <c r="A81" s="22" t="s">
        <v>311</v>
      </c>
      <c r="B81" s="75" t="s">
        <v>336</v>
      </c>
      <c r="C81" s="75"/>
      <c r="D81" s="75"/>
      <c r="E81" s="75"/>
      <c r="F81" s="75"/>
      <c r="G81" s="75"/>
      <c r="H81" s="75"/>
      <c r="I81" s="75"/>
      <c r="J81" s="75"/>
      <c r="K81" s="75"/>
      <c r="L81" s="75"/>
      <c r="M81" s="75"/>
    </row>
    <row r="82" spans="1:15" ht="15" customHeight="1" x14ac:dyDescent="0.35">
      <c r="A82" s="22" t="s">
        <v>312</v>
      </c>
      <c r="B82" s="75" t="s">
        <v>337</v>
      </c>
      <c r="C82" s="75"/>
      <c r="D82" s="75"/>
      <c r="E82" s="75"/>
      <c r="F82" s="75"/>
      <c r="G82" s="75"/>
      <c r="H82" s="75"/>
      <c r="I82" s="75"/>
      <c r="J82" s="75"/>
      <c r="K82" s="75"/>
      <c r="L82" s="75"/>
      <c r="M82" s="75"/>
    </row>
    <row r="83" spans="1:15" x14ac:dyDescent="0.35">
      <c r="B83" s="21"/>
    </row>
    <row r="84" spans="1:15" ht="18.5" x14ac:dyDescent="0.35">
      <c r="A84" s="29" t="s">
        <v>102</v>
      </c>
      <c r="B84" s="21"/>
    </row>
    <row r="85" spans="1:15" x14ac:dyDescent="0.35">
      <c r="A85" s="4" t="s">
        <v>314</v>
      </c>
      <c r="B85" s="76" t="s">
        <v>104</v>
      </c>
      <c r="C85" s="76"/>
      <c r="D85" s="76"/>
      <c r="E85" s="76"/>
      <c r="F85" s="76"/>
      <c r="G85" s="76"/>
      <c r="H85" s="76"/>
      <c r="I85" s="76"/>
      <c r="J85" s="76"/>
      <c r="K85" s="76"/>
      <c r="L85" s="76"/>
      <c r="M85" s="76"/>
    </row>
    <row r="87" spans="1:15" ht="18.5" x14ac:dyDescent="0.35">
      <c r="A87" s="29" t="s">
        <v>106</v>
      </c>
    </row>
    <row r="88" spans="1:15" x14ac:dyDescent="0.35">
      <c r="A88" s="4" t="s">
        <v>314</v>
      </c>
      <c r="B88" t="s">
        <v>2</v>
      </c>
    </row>
    <row r="89" spans="1:15" x14ac:dyDescent="0.35">
      <c r="A89" s="3"/>
    </row>
    <row r="90" spans="1:15" ht="18.5" x14ac:dyDescent="0.35">
      <c r="A90" s="29" t="s">
        <v>108</v>
      </c>
    </row>
    <row r="91" spans="1:15" ht="15" customHeight="1" x14ac:dyDescent="0.35">
      <c r="A91" s="22" t="s">
        <v>314</v>
      </c>
      <c r="B91" s="76" t="s">
        <v>10</v>
      </c>
      <c r="C91" s="76"/>
      <c r="D91" s="76"/>
      <c r="E91" s="76"/>
      <c r="F91" s="76"/>
      <c r="G91" s="76"/>
      <c r="H91" s="76"/>
      <c r="I91" s="76"/>
      <c r="J91" s="76"/>
      <c r="K91" s="76"/>
      <c r="L91" s="76"/>
      <c r="M91" s="76"/>
      <c r="N91" s="38"/>
      <c r="O91" s="38"/>
    </row>
    <row r="92" spans="1:15" ht="28.5" customHeight="1" x14ac:dyDescent="0.35">
      <c r="A92" s="1"/>
      <c r="B92" s="76" t="s">
        <v>11</v>
      </c>
      <c r="C92" s="76"/>
      <c r="D92" s="76"/>
      <c r="E92" s="76"/>
      <c r="F92" s="76"/>
      <c r="G92" s="76"/>
      <c r="H92" s="76"/>
      <c r="I92" s="76"/>
      <c r="J92" s="76"/>
      <c r="K92" s="76"/>
      <c r="L92" s="76"/>
      <c r="M92" s="76"/>
      <c r="N92" s="38"/>
      <c r="O92" s="38"/>
    </row>
    <row r="93" spans="1:15" ht="15" customHeight="1" x14ac:dyDescent="0.35">
      <c r="B93" s="38"/>
      <c r="C93" s="38"/>
      <c r="D93" s="38"/>
      <c r="E93" s="38"/>
      <c r="F93" s="38"/>
      <c r="G93" s="38"/>
      <c r="H93" s="38"/>
      <c r="I93" s="38"/>
      <c r="J93" s="38"/>
      <c r="K93" s="38"/>
      <c r="L93" s="38"/>
      <c r="M93" s="38"/>
    </row>
    <row r="94" spans="1:15" ht="17.25" customHeight="1" x14ac:dyDescent="0.35">
      <c r="A94" s="29" t="s">
        <v>109</v>
      </c>
      <c r="B94" s="38"/>
      <c r="C94" s="38"/>
      <c r="D94" s="38"/>
      <c r="E94" s="38"/>
      <c r="F94" s="38"/>
      <c r="G94" s="38"/>
      <c r="H94" s="38"/>
      <c r="I94" s="38"/>
      <c r="J94" s="38"/>
      <c r="K94" s="38"/>
      <c r="L94" s="38"/>
      <c r="M94" s="38"/>
    </row>
    <row r="95" spans="1:15" ht="27" customHeight="1" x14ac:dyDescent="0.35">
      <c r="A95" s="22" t="s">
        <v>314</v>
      </c>
      <c r="B95" s="76" t="s">
        <v>315</v>
      </c>
      <c r="C95" s="76"/>
      <c r="D95" s="76"/>
      <c r="E95" s="76"/>
      <c r="F95" s="76"/>
      <c r="G95" s="76"/>
      <c r="H95" s="76"/>
      <c r="I95" s="76"/>
      <c r="J95" s="76"/>
      <c r="K95" s="76"/>
      <c r="L95" s="76"/>
      <c r="M95" s="76"/>
    </row>
    <row r="96" spans="1:15" ht="39.75" customHeight="1" x14ac:dyDescent="0.35">
      <c r="A96" s="1"/>
      <c r="B96" s="76" t="s">
        <v>338</v>
      </c>
      <c r="C96" s="76"/>
      <c r="D96" s="76"/>
      <c r="E96" s="76"/>
      <c r="F96" s="76"/>
      <c r="G96" s="76"/>
      <c r="H96" s="76"/>
      <c r="I96" s="76"/>
      <c r="J96" s="76"/>
      <c r="K96" s="76"/>
      <c r="L96" s="76"/>
      <c r="M96" s="76"/>
    </row>
    <row r="97" spans="1:15" ht="15" customHeight="1" x14ac:dyDescent="0.35">
      <c r="A97" s="1"/>
      <c r="B97" s="76" t="s">
        <v>316</v>
      </c>
      <c r="C97" s="76"/>
      <c r="D97" s="76"/>
      <c r="E97" s="76"/>
      <c r="F97" s="76"/>
      <c r="G97" s="76"/>
      <c r="H97" s="76"/>
      <c r="I97" s="76"/>
      <c r="J97" s="76"/>
      <c r="K97" s="76"/>
      <c r="L97" s="76"/>
      <c r="M97" s="76"/>
    </row>
    <row r="98" spans="1:15" ht="15" customHeight="1" x14ac:dyDescent="0.35">
      <c r="A98" s="1"/>
      <c r="B98" s="76" t="s">
        <v>317</v>
      </c>
      <c r="C98" s="76"/>
      <c r="D98" s="76"/>
      <c r="E98" s="76"/>
      <c r="F98" s="76"/>
      <c r="G98" s="76"/>
      <c r="H98" s="76"/>
      <c r="I98" s="76"/>
      <c r="J98" s="76"/>
      <c r="K98" s="76"/>
      <c r="L98" s="76"/>
      <c r="M98" s="76"/>
    </row>
    <row r="99" spans="1:15" ht="27" customHeight="1" x14ac:dyDescent="0.35">
      <c r="A99" s="1"/>
      <c r="B99" s="76" t="s">
        <v>318</v>
      </c>
      <c r="C99" s="76"/>
      <c r="D99" s="76"/>
      <c r="E99" s="76"/>
      <c r="F99" s="76"/>
      <c r="G99" s="76"/>
      <c r="H99" s="76"/>
      <c r="I99" s="76"/>
      <c r="J99" s="76"/>
      <c r="K99" s="76"/>
      <c r="L99" s="76"/>
      <c r="M99" s="76"/>
    </row>
    <row r="100" spans="1:15" ht="15" customHeight="1" x14ac:dyDescent="0.35">
      <c r="B100" s="38"/>
      <c r="C100" s="38"/>
      <c r="D100" s="38"/>
      <c r="E100" s="38"/>
      <c r="F100" s="38"/>
      <c r="G100" s="38"/>
      <c r="H100" s="38"/>
      <c r="I100" s="38"/>
      <c r="J100" s="38"/>
      <c r="K100" s="38"/>
      <c r="L100" s="38"/>
      <c r="M100" s="38"/>
    </row>
    <row r="101" spans="1:15" ht="18.5" x14ac:dyDescent="0.35">
      <c r="A101" s="29" t="s">
        <v>118</v>
      </c>
    </row>
    <row r="102" spans="1:15" ht="44.25" customHeight="1" x14ac:dyDescent="0.35">
      <c r="A102" s="22" t="s">
        <v>8</v>
      </c>
      <c r="B102" s="76" t="s">
        <v>339</v>
      </c>
      <c r="C102" s="76"/>
      <c r="D102" s="76"/>
      <c r="E102" s="76"/>
      <c r="F102" s="76"/>
      <c r="G102" s="76"/>
      <c r="H102" s="76"/>
      <c r="I102" s="76"/>
      <c r="J102" s="76"/>
      <c r="K102" s="76"/>
      <c r="L102" s="76"/>
      <c r="M102" s="76"/>
      <c r="N102" s="38"/>
      <c r="O102" s="38"/>
    </row>
    <row r="103" spans="1:15" ht="59.25" customHeight="1" x14ac:dyDescent="0.35">
      <c r="A103" s="22" t="s">
        <v>9</v>
      </c>
      <c r="B103" s="76" t="s">
        <v>54</v>
      </c>
      <c r="C103" s="76"/>
      <c r="D103" s="76"/>
      <c r="E103" s="76"/>
      <c r="F103" s="76"/>
      <c r="G103" s="76"/>
      <c r="H103" s="76"/>
      <c r="I103" s="76"/>
      <c r="J103" s="76"/>
      <c r="K103" s="76"/>
      <c r="L103" s="76"/>
      <c r="M103" s="76"/>
      <c r="N103" s="38"/>
      <c r="O103" s="38"/>
    </row>
  </sheetData>
  <mergeCells count="34">
    <mergeCell ref="B81:M81"/>
    <mergeCell ref="B82:M82"/>
    <mergeCell ref="B102:M102"/>
    <mergeCell ref="B103:M103"/>
    <mergeCell ref="B77:M77"/>
    <mergeCell ref="B99:M99"/>
    <mergeCell ref="B98:M98"/>
    <mergeCell ref="B80:M80"/>
    <mergeCell ref="B65:M65"/>
    <mergeCell ref="B66:M66"/>
    <mergeCell ref="B67:M67"/>
    <mergeCell ref="B68:M68"/>
    <mergeCell ref="B69:M69"/>
    <mergeCell ref="B71:M71"/>
    <mergeCell ref="B72:M72"/>
    <mergeCell ref="B73:M73"/>
    <mergeCell ref="B74:M74"/>
    <mergeCell ref="B75:M75"/>
    <mergeCell ref="B76:M76"/>
    <mergeCell ref="B78:M78"/>
    <mergeCell ref="B79:M79"/>
    <mergeCell ref="B1:O1"/>
    <mergeCell ref="B97:M97"/>
    <mergeCell ref="B32:M32"/>
    <mergeCell ref="B60:M60"/>
    <mergeCell ref="B85:M85"/>
    <mergeCell ref="B91:M91"/>
    <mergeCell ref="B92:M92"/>
    <mergeCell ref="B61:M61"/>
    <mergeCell ref="B62:M62"/>
    <mergeCell ref="B63:M63"/>
    <mergeCell ref="B64:M64"/>
    <mergeCell ref="B95:M95"/>
    <mergeCell ref="B96:M96"/>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N37"/>
  <sheetViews>
    <sheetView workbookViewId="0"/>
  </sheetViews>
  <sheetFormatPr defaultColWidth="9.1796875" defaultRowHeight="14.5" x14ac:dyDescent="0.35"/>
  <cols>
    <col min="1" max="1" width="33.1796875" customWidth="1"/>
    <col min="2" max="13" width="10" customWidth="1"/>
  </cols>
  <sheetData>
    <row r="1" spans="1:14" ht="17.25" customHeight="1" x14ac:dyDescent="0.45">
      <c r="A1" s="6" t="s">
        <v>277</v>
      </c>
      <c r="B1" s="78" t="s">
        <v>279</v>
      </c>
      <c r="C1" s="78"/>
      <c r="D1" s="78"/>
      <c r="E1" s="78"/>
      <c r="F1" s="78"/>
      <c r="G1" s="78"/>
      <c r="H1" s="78"/>
      <c r="I1" s="78"/>
      <c r="J1" s="78"/>
      <c r="K1" s="78"/>
      <c r="L1" s="78"/>
      <c r="M1" s="78"/>
      <c r="N1" s="2"/>
    </row>
    <row r="2" spans="1:14" ht="17.25" customHeight="1" x14ac:dyDescent="0.45">
      <c r="A2" s="6" t="s">
        <v>278</v>
      </c>
      <c r="B2" s="78" t="s">
        <v>280</v>
      </c>
      <c r="C2" s="78"/>
      <c r="D2" s="78"/>
      <c r="E2" s="78"/>
      <c r="F2" s="78"/>
      <c r="G2" s="78"/>
      <c r="H2" s="78"/>
      <c r="I2" s="78"/>
      <c r="J2" s="78"/>
      <c r="K2" s="78"/>
      <c r="L2" s="78"/>
      <c r="M2" s="78"/>
      <c r="N2" s="2"/>
    </row>
    <row r="3" spans="1:14" ht="17.25" customHeight="1" x14ac:dyDescent="0.45">
      <c r="A3" s="6" t="s">
        <v>42</v>
      </c>
      <c r="B3" s="78" t="s">
        <v>281</v>
      </c>
      <c r="C3" s="78"/>
      <c r="D3" s="78"/>
      <c r="E3" s="78"/>
      <c r="F3" s="78"/>
      <c r="G3" s="78"/>
      <c r="H3" s="78"/>
      <c r="I3" s="78"/>
      <c r="J3" s="78"/>
      <c r="K3" s="78"/>
      <c r="L3" s="78"/>
      <c r="M3" s="78"/>
      <c r="N3" s="78"/>
    </row>
    <row r="4" spans="1:14" ht="17.25" customHeight="1" x14ac:dyDescent="0.45">
      <c r="A4" s="25"/>
      <c r="B4" s="26"/>
      <c r="C4" s="20"/>
      <c r="D4" s="20"/>
      <c r="E4" s="20"/>
      <c r="F4" s="20"/>
      <c r="G4" s="20"/>
      <c r="H4" s="20"/>
      <c r="I4" s="20"/>
      <c r="J4" s="20"/>
      <c r="K4" s="20"/>
      <c r="L4" s="20"/>
      <c r="M4" s="20"/>
    </row>
    <row r="5" spans="1:14" ht="17.25" customHeight="1" x14ac:dyDescent="0.35">
      <c r="A5" s="29" t="s">
        <v>7</v>
      </c>
      <c r="B5" s="93" t="s">
        <v>365</v>
      </c>
      <c r="C5" s="93"/>
      <c r="D5" s="93"/>
      <c r="E5" s="93"/>
      <c r="F5" s="93"/>
      <c r="G5" s="93"/>
      <c r="H5" s="93"/>
      <c r="I5" s="93"/>
      <c r="J5" s="93"/>
      <c r="K5" s="93"/>
      <c r="L5" s="93"/>
      <c r="M5" s="93"/>
      <c r="N5" s="93"/>
    </row>
    <row r="6" spans="1:14" ht="17.25" customHeight="1" x14ac:dyDescent="0.35">
      <c r="A6" s="23"/>
      <c r="B6" s="93" t="s">
        <v>366</v>
      </c>
      <c r="C6" s="93"/>
      <c r="D6" s="93"/>
      <c r="E6" s="93"/>
      <c r="F6" s="93"/>
      <c r="G6" s="93"/>
      <c r="H6" s="93"/>
      <c r="I6" s="93"/>
      <c r="J6" s="93"/>
      <c r="K6" s="93"/>
      <c r="L6" s="93"/>
      <c r="M6" s="93"/>
      <c r="N6" s="93"/>
    </row>
    <row r="7" spans="1:14" ht="17.25" customHeight="1" x14ac:dyDescent="0.35">
      <c r="B7" s="33" t="s">
        <v>86</v>
      </c>
      <c r="C7" s="33" t="s">
        <v>87</v>
      </c>
      <c r="D7" s="33" t="s">
        <v>72</v>
      </c>
      <c r="E7" s="33" t="s">
        <v>85</v>
      </c>
      <c r="F7" s="33" t="s">
        <v>86</v>
      </c>
      <c r="G7" s="33" t="s">
        <v>87</v>
      </c>
    </row>
    <row r="8" spans="1:14" ht="17.25" customHeight="1" x14ac:dyDescent="0.35">
      <c r="B8" s="33" t="s">
        <v>124</v>
      </c>
      <c r="C8" s="33" t="s">
        <v>125</v>
      </c>
      <c r="D8" s="33" t="s">
        <v>126</v>
      </c>
      <c r="E8" s="33" t="s">
        <v>127</v>
      </c>
      <c r="F8" s="33" t="s">
        <v>128</v>
      </c>
      <c r="G8" s="33" t="s">
        <v>129</v>
      </c>
    </row>
    <row r="9" spans="1:14" ht="17.25" customHeight="1" x14ac:dyDescent="0.35">
      <c r="A9" s="5" t="s">
        <v>282</v>
      </c>
      <c r="B9" s="8">
        <v>0</v>
      </c>
      <c r="C9" s="8">
        <v>2</v>
      </c>
      <c r="D9" s="8">
        <v>3</v>
      </c>
      <c r="E9" s="8"/>
      <c r="F9" s="8"/>
      <c r="G9" s="8"/>
      <c r="H9" s="8"/>
      <c r="I9" s="8"/>
      <c r="J9" s="8"/>
      <c r="K9" s="8"/>
      <c r="L9" s="8"/>
      <c r="M9" s="8"/>
    </row>
    <row r="10" spans="1:14" ht="31.5" customHeight="1" x14ac:dyDescent="0.35">
      <c r="A10" s="5" t="s">
        <v>283</v>
      </c>
      <c r="B10">
        <v>0</v>
      </c>
      <c r="C10">
        <v>2</v>
      </c>
      <c r="D10">
        <v>1</v>
      </c>
    </row>
    <row r="11" spans="1:14" ht="18.75" customHeight="1" x14ac:dyDescent="0.35">
      <c r="A11" s="5" t="s">
        <v>284</v>
      </c>
      <c r="B11">
        <v>2</v>
      </c>
      <c r="C11">
        <v>4</v>
      </c>
      <c r="D11">
        <v>3</v>
      </c>
    </row>
    <row r="12" spans="1:14" ht="17.25" customHeight="1" x14ac:dyDescent="0.45">
      <c r="A12" s="23"/>
      <c r="B12" s="24"/>
      <c r="C12" s="20"/>
      <c r="D12" s="20"/>
      <c r="E12" s="20"/>
      <c r="F12" s="20"/>
      <c r="G12" s="20"/>
      <c r="H12" s="20"/>
      <c r="I12" s="20"/>
      <c r="J12" s="20"/>
      <c r="K12" s="20"/>
      <c r="L12" s="20"/>
      <c r="M12" s="20"/>
    </row>
    <row r="13" spans="1:14" ht="17.25" customHeight="1" x14ac:dyDescent="0.35">
      <c r="A13" s="29" t="s">
        <v>96</v>
      </c>
      <c r="B13" s="8"/>
      <c r="C13" s="8"/>
      <c r="D13" s="8"/>
      <c r="E13" s="8"/>
      <c r="F13" s="8"/>
      <c r="G13" s="8"/>
      <c r="H13" s="8"/>
      <c r="I13" s="8"/>
      <c r="J13" s="8"/>
      <c r="K13" s="8"/>
      <c r="L13" s="8"/>
      <c r="M13" s="8"/>
    </row>
    <row r="14" spans="1:14" ht="17.25" customHeight="1" x14ac:dyDescent="0.35">
      <c r="A14" s="28" t="s">
        <v>346</v>
      </c>
      <c r="B14" s="80" t="s">
        <v>347</v>
      </c>
      <c r="C14" s="80"/>
      <c r="D14" s="80"/>
      <c r="E14" s="80"/>
      <c r="F14" s="80"/>
      <c r="G14" s="80"/>
      <c r="H14" s="80"/>
      <c r="I14" s="80"/>
      <c r="J14" s="80"/>
      <c r="K14" s="80"/>
      <c r="L14" s="80"/>
      <c r="M14" s="80"/>
    </row>
    <row r="15" spans="1:14" ht="17.25" customHeight="1" x14ac:dyDescent="0.35">
      <c r="A15" s="25"/>
      <c r="B15" s="8"/>
      <c r="C15" s="8"/>
      <c r="D15" s="8"/>
      <c r="E15" s="8"/>
      <c r="F15" s="8"/>
      <c r="G15" s="8"/>
      <c r="H15" s="8"/>
      <c r="I15" s="8"/>
      <c r="J15" s="8"/>
      <c r="K15" s="8"/>
      <c r="L15" s="8"/>
      <c r="M15" s="8"/>
    </row>
    <row r="16" spans="1:14" ht="17.25" customHeight="1" x14ac:dyDescent="0.35">
      <c r="A16" s="29" t="s">
        <v>97</v>
      </c>
      <c r="B16" s="8"/>
      <c r="C16" s="8"/>
      <c r="D16" s="8"/>
      <c r="E16" s="8"/>
      <c r="F16" s="8"/>
      <c r="G16" s="8"/>
      <c r="H16" s="8"/>
      <c r="I16" s="8"/>
      <c r="J16" s="8"/>
      <c r="K16" s="8"/>
      <c r="L16" s="8"/>
      <c r="M16" s="8"/>
    </row>
    <row r="17" spans="1:13" ht="42" customHeight="1" x14ac:dyDescent="0.35">
      <c r="A17" s="5" t="s">
        <v>285</v>
      </c>
      <c r="B17" s="74" t="s">
        <v>363</v>
      </c>
      <c r="C17" s="74"/>
      <c r="D17" s="74"/>
      <c r="E17" s="74"/>
      <c r="F17" s="74"/>
      <c r="G17" s="74"/>
      <c r="H17" s="74"/>
      <c r="I17" s="74"/>
      <c r="J17" s="74"/>
      <c r="K17" s="74"/>
      <c r="L17" s="74"/>
      <c r="M17" s="74"/>
    </row>
    <row r="18" spans="1:13" ht="40.5" customHeight="1" x14ac:dyDescent="0.35">
      <c r="A18" s="28" t="s">
        <v>286</v>
      </c>
      <c r="B18" s="74" t="s">
        <v>364</v>
      </c>
      <c r="C18" s="74"/>
      <c r="D18" s="74"/>
      <c r="E18" s="74"/>
      <c r="F18" s="74"/>
      <c r="G18" s="74"/>
      <c r="H18" s="74"/>
      <c r="I18" s="74"/>
      <c r="J18" s="74"/>
      <c r="K18" s="74"/>
      <c r="L18" s="74"/>
      <c r="M18" s="74"/>
    </row>
    <row r="19" spans="1:13" ht="26.25" customHeight="1" x14ac:dyDescent="0.35">
      <c r="A19" s="5" t="s">
        <v>287</v>
      </c>
      <c r="B19" s="74" t="s">
        <v>288</v>
      </c>
      <c r="C19" s="74"/>
      <c r="D19" s="74"/>
      <c r="E19" s="74"/>
      <c r="F19" s="74"/>
      <c r="G19" s="74"/>
      <c r="H19" s="74"/>
      <c r="I19" s="74"/>
      <c r="J19" s="74"/>
      <c r="K19" s="74"/>
      <c r="L19" s="74"/>
      <c r="M19" s="74"/>
    </row>
    <row r="20" spans="1:13" x14ac:dyDescent="0.35">
      <c r="B20" s="21"/>
    </row>
    <row r="21" spans="1:13" ht="18.5" x14ac:dyDescent="0.35">
      <c r="A21" s="29" t="s">
        <v>102</v>
      </c>
      <c r="B21" s="21"/>
    </row>
    <row r="22" spans="1:13" x14ac:dyDescent="0.35">
      <c r="A22" s="4" t="s">
        <v>295</v>
      </c>
      <c r="B22" s="73" t="s">
        <v>104</v>
      </c>
      <c r="C22" s="76"/>
      <c r="D22" s="76"/>
      <c r="E22" s="76"/>
      <c r="F22" s="76"/>
      <c r="G22" s="76"/>
      <c r="H22" s="76"/>
      <c r="I22" s="76"/>
      <c r="J22" s="76"/>
      <c r="K22" s="76"/>
      <c r="L22" s="76"/>
      <c r="M22" s="76"/>
    </row>
    <row r="23" spans="1:13" x14ac:dyDescent="0.35">
      <c r="B23" s="21"/>
    </row>
    <row r="24" spans="1:13" ht="18.5" x14ac:dyDescent="0.35">
      <c r="A24" s="29" t="s">
        <v>106</v>
      </c>
      <c r="B24" s="21"/>
    </row>
    <row r="25" spans="1:13" x14ac:dyDescent="0.35">
      <c r="A25" s="4" t="s">
        <v>290</v>
      </c>
      <c r="B25" s="72" t="s">
        <v>261</v>
      </c>
      <c r="C25" s="72"/>
      <c r="D25" s="72"/>
      <c r="E25" s="72"/>
      <c r="F25" s="72"/>
      <c r="G25" s="72"/>
      <c r="H25" s="72"/>
      <c r="I25" s="72"/>
      <c r="J25" s="72"/>
      <c r="K25" s="72"/>
      <c r="L25" s="72"/>
      <c r="M25" s="72"/>
    </row>
    <row r="26" spans="1:13" x14ac:dyDescent="0.35">
      <c r="A26" s="32" t="s">
        <v>287</v>
      </c>
      <c r="B26" s="72" t="s">
        <v>201</v>
      </c>
      <c r="C26" s="72"/>
      <c r="D26" s="72"/>
      <c r="E26" s="72"/>
      <c r="F26" s="72"/>
      <c r="G26" s="72"/>
      <c r="H26" s="72"/>
      <c r="I26" s="72"/>
      <c r="J26" s="72"/>
      <c r="K26" s="72"/>
      <c r="L26" s="72"/>
      <c r="M26" s="72"/>
    </row>
    <row r="27" spans="1:13" x14ac:dyDescent="0.35">
      <c r="A27" s="3"/>
    </row>
    <row r="28" spans="1:13" ht="18.5" x14ac:dyDescent="0.35">
      <c r="A28" s="29" t="s">
        <v>108</v>
      </c>
    </row>
    <row r="29" spans="1:13" ht="15" customHeight="1" x14ac:dyDescent="0.35">
      <c r="A29" s="5" t="s">
        <v>291</v>
      </c>
      <c r="B29" s="74" t="s">
        <v>289</v>
      </c>
      <c r="C29" s="74"/>
      <c r="D29" s="74"/>
      <c r="E29" s="74"/>
      <c r="F29" s="74"/>
      <c r="G29" s="74"/>
      <c r="H29" s="74"/>
      <c r="I29" s="74"/>
      <c r="J29" s="74"/>
      <c r="K29" s="74"/>
      <c r="L29" s="74"/>
      <c r="M29" s="74"/>
    </row>
    <row r="30" spans="1:13" ht="14.25" customHeight="1" x14ac:dyDescent="0.35">
      <c r="A30" s="28" t="s">
        <v>287</v>
      </c>
      <c r="B30" s="74" t="s">
        <v>292</v>
      </c>
      <c r="C30" s="74"/>
      <c r="D30" s="74"/>
      <c r="E30" s="74"/>
      <c r="F30" s="74"/>
      <c r="G30" s="74"/>
      <c r="H30" s="74"/>
      <c r="I30" s="74"/>
      <c r="J30" s="74"/>
      <c r="K30" s="74"/>
      <c r="L30" s="74"/>
      <c r="M30" s="74"/>
    </row>
    <row r="31" spans="1:13" ht="15" customHeight="1" x14ac:dyDescent="0.35">
      <c r="B31" s="7"/>
      <c r="C31" s="7"/>
      <c r="D31" s="7"/>
      <c r="E31" s="7"/>
      <c r="F31" s="7"/>
      <c r="G31" s="7"/>
      <c r="H31" s="7"/>
      <c r="I31" s="7"/>
      <c r="J31" s="7"/>
      <c r="K31" s="7"/>
      <c r="L31" s="7"/>
      <c r="M31" s="7"/>
    </row>
    <row r="32" spans="1:13" ht="17.25" customHeight="1" x14ac:dyDescent="0.35">
      <c r="A32" s="29" t="s">
        <v>109</v>
      </c>
      <c r="B32" s="7"/>
      <c r="C32" s="7"/>
      <c r="D32" s="7"/>
      <c r="E32" s="7"/>
      <c r="F32" s="7"/>
      <c r="G32" s="7"/>
      <c r="H32" s="7"/>
      <c r="I32" s="7"/>
      <c r="J32" s="7"/>
      <c r="K32" s="7"/>
      <c r="L32" s="7"/>
      <c r="M32" s="7"/>
    </row>
    <row r="33" spans="1:13" ht="27" customHeight="1" x14ac:dyDescent="0.35">
      <c r="A33" s="30" t="s">
        <v>287</v>
      </c>
      <c r="B33" s="73" t="s">
        <v>293</v>
      </c>
      <c r="C33" s="73"/>
      <c r="D33" s="73"/>
      <c r="E33" s="73"/>
      <c r="F33" s="73"/>
      <c r="G33" s="73"/>
      <c r="H33" s="73"/>
      <c r="I33" s="73"/>
      <c r="J33" s="73"/>
      <c r="K33" s="73"/>
      <c r="L33" s="73"/>
      <c r="M33" s="73"/>
    </row>
    <row r="34" spans="1:13" ht="15" customHeight="1" x14ac:dyDescent="0.35">
      <c r="B34" s="7"/>
      <c r="C34" s="7"/>
      <c r="D34" s="7"/>
      <c r="E34" s="7"/>
      <c r="F34" s="7"/>
      <c r="G34" s="7"/>
      <c r="H34" s="7"/>
      <c r="I34" s="7"/>
      <c r="J34" s="7"/>
      <c r="K34" s="7"/>
      <c r="L34" s="7"/>
      <c r="M34" s="7"/>
    </row>
    <row r="35" spans="1:13" ht="18.5" x14ac:dyDescent="0.35">
      <c r="A35" s="29" t="s">
        <v>118</v>
      </c>
    </row>
    <row r="36" spans="1:13" ht="48.75" customHeight="1" x14ac:dyDescent="0.35">
      <c r="A36" s="22" t="s">
        <v>8</v>
      </c>
      <c r="B36" s="92" t="s">
        <v>294</v>
      </c>
      <c r="C36" s="92"/>
      <c r="D36" s="92"/>
      <c r="E36" s="92"/>
      <c r="F36" s="92"/>
      <c r="G36" s="92"/>
      <c r="H36" s="92"/>
      <c r="I36" s="92"/>
      <c r="J36" s="92"/>
      <c r="K36" s="92"/>
      <c r="L36" s="92"/>
      <c r="M36" s="92"/>
    </row>
    <row r="37" spans="1:13" ht="16.5" customHeight="1" x14ac:dyDescent="0.35">
      <c r="A37" s="22" t="s">
        <v>9</v>
      </c>
      <c r="B37" s="76" t="s">
        <v>51</v>
      </c>
      <c r="C37" s="76"/>
      <c r="D37" s="76"/>
      <c r="E37" s="76"/>
      <c r="F37" s="76"/>
      <c r="G37" s="76"/>
      <c r="H37" s="76"/>
      <c r="I37" s="76"/>
      <c r="J37" s="76"/>
      <c r="K37" s="76"/>
      <c r="L37" s="76"/>
      <c r="M37" s="76"/>
    </row>
  </sheetData>
  <mergeCells count="17">
    <mergeCell ref="B1:M1"/>
    <mergeCell ref="B2:M2"/>
    <mergeCell ref="B14:M14"/>
    <mergeCell ref="B17:M17"/>
    <mergeCell ref="B33:M33"/>
    <mergeCell ref="B36:M36"/>
    <mergeCell ref="B37:M37"/>
    <mergeCell ref="B3:N3"/>
    <mergeCell ref="B25:M25"/>
    <mergeCell ref="B26:M26"/>
    <mergeCell ref="B18:M18"/>
    <mergeCell ref="B19:M19"/>
    <mergeCell ref="B22:M22"/>
    <mergeCell ref="B29:M29"/>
    <mergeCell ref="B30:M30"/>
    <mergeCell ref="B6:N6"/>
    <mergeCell ref="B5:N5"/>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3240453-3b98-40e5-b794-a2b4c5263c3f">ETM5RH65D255-2016620403-8326</_dlc_DocId>
    <_dlc_DocIdUrl xmlns="63240453-3b98-40e5-b794-a2b4c5263c3f">
      <Url>https://moss.strath.ac.uk/celcis/pp/programmes/cpn/_layouts/15/DocIdRedir.aspx?ID=ETM5RH65D255-2016620403-8326</Url>
      <Description>ETM5RH65D255-2016620403-8326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205731B550EFB41B89939A23DB91A22" ma:contentTypeVersion="4" ma:contentTypeDescription="Create a new document." ma:contentTypeScope="" ma:versionID="cc0d19622757d5c376521331c9eb75ac">
  <xsd:schema xmlns:xsd="http://www.w3.org/2001/XMLSchema" xmlns:xs="http://www.w3.org/2001/XMLSchema" xmlns:p="http://schemas.microsoft.com/office/2006/metadata/properties" xmlns:ns2="63240453-3b98-40e5-b794-a2b4c5263c3f" targetNamespace="http://schemas.microsoft.com/office/2006/metadata/properties" ma:root="true" ma:fieldsID="57313232be547cfd575cbdb74a12ef01" ns2:_="">
    <xsd:import namespace="63240453-3b98-40e5-b794-a2b4c5263c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40453-3b98-40e5-b794-a2b4c5263c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0073D-5BF3-48C4-84A6-1AD7D04EC7E8}">
  <ds:schemaRefs>
    <ds:schemaRef ds:uri="http://www.w3.org/XML/1998/namespace"/>
    <ds:schemaRef ds:uri="http://schemas.microsoft.com/office/infopath/2007/PartnerControls"/>
    <ds:schemaRef ds:uri="63240453-3b98-40e5-b794-a2b4c5263c3f"/>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87BEE9CB-7D23-45F7-A14D-0BC98B4FF726}">
  <ds:schemaRefs>
    <ds:schemaRef ds:uri="http://schemas.microsoft.com/sharepoint/v3/contenttype/forms"/>
  </ds:schemaRefs>
</ds:datastoreItem>
</file>

<file path=customXml/itemProps3.xml><?xml version="1.0" encoding="utf-8"?>
<ds:datastoreItem xmlns:ds="http://schemas.openxmlformats.org/officeDocument/2006/customXml" ds:itemID="{A2BAA9E3-FDE1-44F5-8AF3-B8C7DAC0937D}">
  <ds:schemaRefs>
    <ds:schemaRef ds:uri="http://schemas.microsoft.com/sharepoint/events"/>
  </ds:schemaRefs>
</ds:datastoreItem>
</file>

<file path=customXml/itemProps4.xml><?xml version="1.0" encoding="utf-8"?>
<ds:datastoreItem xmlns:ds="http://schemas.openxmlformats.org/officeDocument/2006/customXml" ds:itemID="{314546DE-12C7-44AB-B0D3-89256D6D8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40453-3b98-40e5-b794-a2b4c526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1-4 EARLY STAGE</vt:lpstr>
      <vt:lpstr> 5 CPPMs</vt:lpstr>
      <vt:lpstr>6 CONVERSIONS</vt:lpstr>
      <vt:lpstr>7-10 REGISTER</vt:lpstr>
      <vt:lpstr>11A AGE</vt:lpstr>
      <vt:lpstr>11B DISABILITY</vt:lpstr>
      <vt:lpstr>12 CONCERNS</vt:lpstr>
      <vt:lpstr>13-14 ACR &amp; CARM</vt:lpstr>
      <vt:lpstr>15-16 SCRA</vt:lpstr>
      <vt:lpstr>17-21 TIMESCALES</vt:lpstr>
      <vt:lpstr>22 ATTENDANCE</vt:lpstr>
    </vt:vector>
  </TitlesOfParts>
  <Company>UOS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McTier</dc:creator>
  <cp:lastModifiedBy>Alexander McTier</cp:lastModifiedBy>
  <cp:lastPrinted>2019-06-28T10:11:52Z</cp:lastPrinted>
  <dcterms:created xsi:type="dcterms:W3CDTF">2018-11-15T10:01:00Z</dcterms:created>
  <dcterms:modified xsi:type="dcterms:W3CDTF">2025-12-04T15:00:28Z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0x010100F205731B550EFB41B89939A23DB91A22</vt:lpwstr>
  </property>
  <property fmtid="{D5CDD505-2E9C-101B-9397-08002B2CF9AE}" pid="3" name="_dlc_DocIdItemGuid">
    <vt:lpwstr>c7dd6324-4759-4a50-96dd-351f3000aa03</vt:lpwstr>
  </property>
</Properties>
</file>